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33" i="1" l="1"/>
  <c r="M32" i="1"/>
  <c r="M29" i="1"/>
  <c r="M19" i="1"/>
  <c r="M3" i="1"/>
  <c r="F33" i="1"/>
</calcChain>
</file>

<file path=xl/sharedStrings.xml><?xml version="1.0" encoding="utf-8"?>
<sst xmlns="http://schemas.openxmlformats.org/spreadsheetml/2006/main" count="254" uniqueCount="120">
  <si>
    <t>C18036906</t>
  </si>
  <si>
    <t>ATK/ Alat Tulis (D)</t>
  </si>
  <si>
    <t>Feb 27 '18 15:19</t>
  </si>
  <si>
    <t>Kas Besar</t>
  </si>
  <si>
    <t>Roni Setiadi</t>
  </si>
  <si>
    <t>Sesuai Faktur </t>
  </si>
  <si>
    <t>Pembelian 2pcs Pita Printer LX300 @11.500 Rp 23.000 </t>
  </si>
  <si>
    <t>C18036865</t>
  </si>
  <si>
    <t>Feb 26 '18 17:06</t>
  </si>
  <si>
    <t>Nur Indah Sari</t>
  </si>
  <si>
    <t>Biaya Fotocopy Kertas Penerimaan Barang Masuk Rp 10.000 </t>
  </si>
  <si>
    <t>C18036864</t>
  </si>
  <si>
    <t>Feb 26 '18 17:05</t>
  </si>
  <si>
    <t>Dani Darmawan</t>
  </si>
  <si>
    <t>Biaya Fotocopy Daftar Harga 550lbr @300 Rp 165.000 ; 50lbr Kertas Pesanan @200 Rp 10.000 Total Rp 175.000 </t>
  </si>
  <si>
    <t>C18036736</t>
  </si>
  <si>
    <t>Feb 22 '18 14:46</t>
  </si>
  <si>
    <t>Imam Maulana</t>
  </si>
  <si>
    <t>Pembelian 3bh Nota 2ply @3.000 Rp 9.000 ; Calculator 812 Citizen Rp 60.000 ; Multimark F black FC Rp 1.500 ; OHP Black M Snow Rp 8.500 Total Rp 88.000 </t>
  </si>
  <si>
    <t>C18036716</t>
  </si>
  <si>
    <t>Feb 21 '18 17:50</t>
  </si>
  <si>
    <t>Pembelian Business File F4 1lsn Rp 33.000 </t>
  </si>
  <si>
    <t>C18036714</t>
  </si>
  <si>
    <t>Feb 21 '18 17:49</t>
  </si>
  <si>
    <t>Pembelian Map Biola 1pak Rp 63.000 </t>
  </si>
  <si>
    <t>C18036706</t>
  </si>
  <si>
    <t>Feb 21 '18 16:57</t>
  </si>
  <si>
    <t>Bagus...</t>
  </si>
  <si>
    <t>Biaya Fotocopy Ceklis Bisdev Rp 20.000 </t>
  </si>
  <si>
    <t>C18036704</t>
  </si>
  <si>
    <t>Feb 21 '18 16:49</t>
  </si>
  <si>
    <t>Biaya Fotocopy Form Pengembalian Barang Service 17lbr @300 Rp 5.000 </t>
  </si>
  <si>
    <t>C18036703</t>
  </si>
  <si>
    <t>Pembelian 1bh Calculator 812 Citizen Rp 60.000 ; 1bh Penghapus Rp 8.000 ; 1bh Pensil Rp 43.300 ; Rautan Pensil Rp 3.000 ; 1bks Pos It Rp 7.000 Total Rp 82.300 </t>
  </si>
  <si>
    <t>C18036679</t>
  </si>
  <si>
    <t>Feb 20 '18 16:33</t>
  </si>
  <si>
    <t>Aliva Greata...</t>
  </si>
  <si>
    <t>Biaya Fotocopy Daftar Harga 1.000lbr @300 Rp 300.000 </t>
  </si>
  <si>
    <t>C18036678</t>
  </si>
  <si>
    <t>Feb 20 '18 16:32</t>
  </si>
  <si>
    <t>Biaya Fotocopy Kertas Pesanan Pelanggan 50lbr @200 Rp 10.000 </t>
  </si>
  <si>
    <t>C18036672</t>
  </si>
  <si>
    <t>Feb 20 '18 16:29</t>
  </si>
  <si>
    <t>Achmad Robi</t>
  </si>
  <si>
    <t>Pembelian 2rim Kertas A4 @37.000 Rp 74.000 </t>
  </si>
  <si>
    <t>C18036642</t>
  </si>
  <si>
    <t>Feb 19 '18 15:14</t>
  </si>
  <si>
    <t>Pembelian Kertas Continous Form 2ply 2box @224.000 Rp 448.000 </t>
  </si>
  <si>
    <t>C18036587</t>
  </si>
  <si>
    <t>Feb 17 '18 15:48</t>
  </si>
  <si>
    <t>Fitria Sutriani</t>
  </si>
  <si>
    <t>Biaya Fotocopy Form barang Masuk @200 40lbr Rp 8.000 </t>
  </si>
  <si>
    <t>C18036546</t>
  </si>
  <si>
    <t>Feb 15 '18 18:32</t>
  </si>
  <si>
    <t>Aris Supriatna</t>
  </si>
  <si>
    <t>Pembelian 1box Amplop Besar Rp 20.000 </t>
  </si>
  <si>
    <t>C18036533</t>
  </si>
  <si>
    <t>Feb 15 '18 18:24</t>
  </si>
  <si>
    <t>Pembelian 2bh Odner Bantex A4 @30.000 Rp 60.000 ; 1bh Perporator Rp 15.000 ; 1rol Double Tape Rp 4.000 Total Rp 79.000 </t>
  </si>
  <si>
    <t>C18036492</t>
  </si>
  <si>
    <t>Feb 14 '18 15:11</t>
  </si>
  <si>
    <t>Deden Rizal</t>
  </si>
  <si>
    <t>Biaya Fotocopy Form Pesanan Pelanggan SMS Center Pelanggan Rp 10.000 </t>
  </si>
  <si>
    <t>C18036402</t>
  </si>
  <si>
    <t>Feb 11 '18 14:16</t>
  </si>
  <si>
    <t>Beli Stabilo untuk kebutuhan kerja marking pesanan arisan Rp 6.000 </t>
  </si>
  <si>
    <t>C18036372</t>
  </si>
  <si>
    <t>Feb 10 '18 16:38</t>
  </si>
  <si>
    <t>Biaya Fotocopy Daftar Harga 2.100lbr @300 Rp 630.000 </t>
  </si>
  <si>
    <t>C18036363</t>
  </si>
  <si>
    <t>Feb 10 '18 11:34</t>
  </si>
  <si>
    <t>Muhammad Sukma</t>
  </si>
  <si>
    <t>Biaya Fotocopy Form SPI 50lbr @200 Rp 10.000 </t>
  </si>
  <si>
    <t>C18036344</t>
  </si>
  <si>
    <t>Feb 09 '18 17:00</t>
  </si>
  <si>
    <t>Biaya Fotocopy Daftar Harga 300lbr @125 Rp 37.500 </t>
  </si>
  <si>
    <t>C18036339</t>
  </si>
  <si>
    <t>Feb 09 '18 16:58</t>
  </si>
  <si>
    <t>Pembelian 2bh Solatip @4.000 Rp 8.000 </t>
  </si>
  <si>
    <t>C18036316</t>
  </si>
  <si>
    <t>Feb 08 '18 16:00</t>
  </si>
  <si>
    <t>Pembelian Kertas Continous Form 3ply 1box Rp 343.500 </t>
  </si>
  <si>
    <t>C18036315</t>
  </si>
  <si>
    <t>Feb 08 '18 15:59</t>
  </si>
  <si>
    <t>Pembelian Kertas Continous Form 2ply 1box Rp 219.000 </t>
  </si>
  <si>
    <t>C18036285</t>
  </si>
  <si>
    <t>Feb 07 '18 17:10</t>
  </si>
  <si>
    <t>Biaya Fotocopy Form Data Karyawan 250lbr Rp 50.000 </t>
  </si>
  <si>
    <t>C18036260</t>
  </si>
  <si>
    <t>Feb 06 '18 18:11</t>
  </si>
  <si>
    <t>Pembelian Box Stempel Rp 17.000 ; 1rim Kertas A4 Rp 39.000 ; 1box Tip x Rp 55.000 ; 1bh Pos It Rp 8.000 Total Rp 119.000 </t>
  </si>
  <si>
    <t>C18036241</t>
  </si>
  <si>
    <t>Feb 06 '18 16:08</t>
  </si>
  <si>
    <t>Mohammad...</t>
  </si>
  <si>
    <t>Biaya Fotocopy Form QC Produksi Rp 30.000 </t>
  </si>
  <si>
    <t>C18036208</t>
  </si>
  <si>
    <t>Feb 05 '18 16:25</t>
  </si>
  <si>
    <t>Biaya Fotocopy Form cbdyt.com dan lembar ceklis ms4 lt 1 - 4 210lbr @200 Rp 42.000 ; Daftar Harga 700lbr @300 Rp 210.000 ; 1bh lakban hitam Rp 15.000 Total Rp 267.000 </t>
  </si>
  <si>
    <t>C18036155</t>
  </si>
  <si>
    <t>Feb 03 '18 16:55</t>
  </si>
  <si>
    <t>Biaya Fotocopy Form Pesanan Pelanggan 100lbr @200 Rp 20.000 </t>
  </si>
  <si>
    <t>C18036121</t>
  </si>
  <si>
    <t>Feb 02 '18 16:35</t>
  </si>
  <si>
    <t>Biaya Fotocopy Form Pesanan Pelanggan SMS Center 100lbr @200 Rp 20.000 </t>
  </si>
  <si>
    <t>ID Trans.</t>
  </si>
  <si>
    <t>Kategory</t>
  </si>
  <si>
    <t>Waktu</t>
  </si>
  <si>
    <t>Kredit</t>
  </si>
  <si>
    <t>Debet</t>
  </si>
  <si>
    <t>Saldo</t>
  </si>
  <si>
    <t>Kas</t>
  </si>
  <si>
    <t>Diberikan Kpd/ Diterima Dari</t>
  </si>
  <si>
    <t>Status</t>
  </si>
  <si>
    <t>Catatan</t>
  </si>
  <si>
    <t>Total</t>
  </si>
  <si>
    <t>Penjualan</t>
  </si>
  <si>
    <t>G.A</t>
  </si>
  <si>
    <t>Produksi</t>
  </si>
  <si>
    <t>BisDev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</si>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</sst>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abSelected="1" topLeftCell="D1" workbookViewId="0">
      <pane ySplit="2" topLeftCell="A24" activePane="bottomLeft" state="frozen"/>
      <selection pane="bottomLeft" activeCell="K35" sqref="K35"/>
    </sheetView>
  </sheetViews>
  <sheetFormatPr defaultRowHeight="12" x14ac:dyDescent="0.2"/>
  <cols>
    <col min="1" max="1" width="2" style="2" customWidth="1"/>
    <col min="2" max="2" width="10.140625" style="2" bestFit="1" customWidth="1"/>
    <col min="3" max="3" width="17.28515625" style="2" bestFit="1" customWidth="1"/>
    <col min="4" max="4" width="14.7109375" style="2" bestFit="1" customWidth="1"/>
    <col min="5" max="5" width="9.140625" style="2"/>
    <col min="6" max="6" width="7.85546875" style="2" bestFit="1" customWidth="1"/>
    <col min="7" max="7" width="10.140625" style="2" bestFit="1" customWidth="1"/>
    <col min="8" max="8" width="9.28515625" style="2" bestFit="1" customWidth="1"/>
    <col min="9" max="9" width="18.140625" style="2" bestFit="1" customWidth="1"/>
    <col min="10" max="10" width="13.28515625" style="2" bestFit="1" customWidth="1"/>
    <col min="11" max="11" width="71.5703125" style="6" customWidth="1"/>
    <col min="12" max="12" width="9.140625" style="11"/>
    <col min="13" max="16384" width="9.140625" style="2"/>
  </cols>
  <sheetData>
    <row r="2" spans="2:13" x14ac:dyDescent="0.2">
      <c r="B2" s="9" t="s">
        <v>104</v>
      </c>
      <c r="C2" s="9" t="s">
        <v>105</v>
      </c>
      <c r="D2" s="9" t="s">
        <v>106</v>
      </c>
      <c r="E2" s="9" t="s">
        <v>107</v>
      </c>
      <c r="F2" s="9" t="s">
        <v>108</v>
      </c>
      <c r="G2" s="9" t="s">
        <v>109</v>
      </c>
      <c r="H2" s="9" t="s">
        <v>110</v>
      </c>
      <c r="I2" s="9" t="s">
        <v>111</v>
      </c>
      <c r="J2" s="9" t="s">
        <v>112</v>
      </c>
      <c r="K2" s="10" t="s">
        <v>113</v>
      </c>
      <c r="L2" s="10" t="s">
        <v>119</v>
      </c>
      <c r="M2" s="7" t="s">
        <v>114</v>
      </c>
    </row>
    <row r="3" spans="2:13" x14ac:dyDescent="0.2">
      <c r="B3" s="3" t="s">
        <v>25</v>
      </c>
      <c r="C3" s="3" t="s">
        <v>1</v>
      </c>
      <c r="D3" s="3" t="s">
        <v>26</v>
      </c>
      <c r="E3" s="3"/>
      <c r="F3" s="4">
        <v>20000</v>
      </c>
      <c r="G3" s="4">
        <v>27867500</v>
      </c>
      <c r="H3" s="3" t="s">
        <v>3</v>
      </c>
      <c r="I3" s="3" t="s">
        <v>27</v>
      </c>
      <c r="J3" s="3" t="s">
        <v>5</v>
      </c>
      <c r="K3" s="5" t="s">
        <v>28</v>
      </c>
      <c r="L3" s="1" t="s">
        <v>118</v>
      </c>
      <c r="M3" s="8">
        <f>F3</f>
        <v>20000</v>
      </c>
    </row>
    <row r="4" spans="2:13" x14ac:dyDescent="0.2">
      <c r="B4" s="3" t="s">
        <v>0</v>
      </c>
      <c r="C4" s="3" t="s">
        <v>1</v>
      </c>
      <c r="D4" s="3" t="s">
        <v>2</v>
      </c>
      <c r="E4" s="3"/>
      <c r="F4" s="4">
        <v>23000</v>
      </c>
      <c r="G4" s="4">
        <v>18537100</v>
      </c>
      <c r="H4" s="3" t="s">
        <v>3</v>
      </c>
      <c r="I4" s="3" t="s">
        <v>4</v>
      </c>
      <c r="J4" s="3" t="s">
        <v>5</v>
      </c>
      <c r="K4" s="5" t="s">
        <v>6</v>
      </c>
      <c r="L4" s="1" t="s">
        <v>116</v>
      </c>
      <c r="M4" s="7"/>
    </row>
    <row r="5" spans="2:13" ht="24" x14ac:dyDescent="0.2">
      <c r="B5" s="3" t="s">
        <v>15</v>
      </c>
      <c r="C5" s="3" t="s">
        <v>1</v>
      </c>
      <c r="D5" s="3" t="s">
        <v>16</v>
      </c>
      <c r="E5" s="3"/>
      <c r="F5" s="4">
        <v>88000</v>
      </c>
      <c r="G5" s="4">
        <v>16350500</v>
      </c>
      <c r="H5" s="3" t="s">
        <v>3</v>
      </c>
      <c r="I5" s="3" t="s">
        <v>17</v>
      </c>
      <c r="J5" s="3" t="s">
        <v>5</v>
      </c>
      <c r="K5" s="5" t="s">
        <v>18</v>
      </c>
      <c r="L5" s="1" t="s">
        <v>116</v>
      </c>
      <c r="M5" s="7"/>
    </row>
    <row r="6" spans="2:13" x14ac:dyDescent="0.2">
      <c r="B6" s="3" t="s">
        <v>19</v>
      </c>
      <c r="C6" s="3" t="s">
        <v>1</v>
      </c>
      <c r="D6" s="3" t="s">
        <v>20</v>
      </c>
      <c r="E6" s="3"/>
      <c r="F6" s="4">
        <v>33000</v>
      </c>
      <c r="G6" s="4">
        <v>27687000</v>
      </c>
      <c r="H6" s="3" t="s">
        <v>3</v>
      </c>
      <c r="I6" s="3" t="s">
        <v>17</v>
      </c>
      <c r="J6" s="3" t="s">
        <v>5</v>
      </c>
      <c r="K6" s="5" t="s">
        <v>21</v>
      </c>
      <c r="L6" s="1" t="s">
        <v>116</v>
      </c>
      <c r="M6" s="7"/>
    </row>
    <row r="7" spans="2:13" x14ac:dyDescent="0.2">
      <c r="B7" s="3" t="s">
        <v>22</v>
      </c>
      <c r="C7" s="3" t="s">
        <v>1</v>
      </c>
      <c r="D7" s="3" t="s">
        <v>23</v>
      </c>
      <c r="E7" s="3"/>
      <c r="F7" s="4">
        <v>63000</v>
      </c>
      <c r="G7" s="4">
        <v>27800000</v>
      </c>
      <c r="H7" s="3" t="s">
        <v>3</v>
      </c>
      <c r="I7" s="3" t="s">
        <v>17</v>
      </c>
      <c r="J7" s="3" t="s">
        <v>5</v>
      </c>
      <c r="K7" s="5" t="s">
        <v>24</v>
      </c>
      <c r="L7" s="1" t="s">
        <v>116</v>
      </c>
      <c r="M7" s="7"/>
    </row>
    <row r="8" spans="2:13" ht="24" x14ac:dyDescent="0.2">
      <c r="B8" s="3" t="s">
        <v>32</v>
      </c>
      <c r="C8" s="3" t="s">
        <v>1</v>
      </c>
      <c r="D8" s="3" t="s">
        <v>30</v>
      </c>
      <c r="E8" s="3"/>
      <c r="F8" s="4">
        <v>82300</v>
      </c>
      <c r="G8" s="4">
        <v>28092500</v>
      </c>
      <c r="H8" s="3" t="s">
        <v>3</v>
      </c>
      <c r="I8" s="3" t="s">
        <v>17</v>
      </c>
      <c r="J8" s="3" t="s">
        <v>5</v>
      </c>
      <c r="K8" s="5" t="s">
        <v>33</v>
      </c>
      <c r="L8" s="1" t="s">
        <v>116</v>
      </c>
      <c r="M8" s="7"/>
    </row>
    <row r="9" spans="2:13" x14ac:dyDescent="0.2">
      <c r="B9" s="3" t="s">
        <v>41</v>
      </c>
      <c r="C9" s="3" t="s">
        <v>1</v>
      </c>
      <c r="D9" s="3" t="s">
        <v>42</v>
      </c>
      <c r="E9" s="3"/>
      <c r="F9" s="4">
        <v>74000</v>
      </c>
      <c r="G9" s="4">
        <v>22782300</v>
      </c>
      <c r="H9" s="3" t="s">
        <v>3</v>
      </c>
      <c r="I9" s="3" t="s">
        <v>43</v>
      </c>
      <c r="J9" s="3" t="s">
        <v>5</v>
      </c>
      <c r="K9" s="5" t="s">
        <v>44</v>
      </c>
      <c r="L9" s="1" t="s">
        <v>116</v>
      </c>
      <c r="M9" s="7"/>
    </row>
    <row r="10" spans="2:13" x14ac:dyDescent="0.2">
      <c r="B10" s="3" t="s">
        <v>45</v>
      </c>
      <c r="C10" s="3" t="s">
        <v>1</v>
      </c>
      <c r="D10" s="3" t="s">
        <v>46</v>
      </c>
      <c r="E10" s="3"/>
      <c r="F10" s="4">
        <v>448000</v>
      </c>
      <c r="G10" s="4">
        <v>32050800</v>
      </c>
      <c r="H10" s="3" t="s">
        <v>3</v>
      </c>
      <c r="I10" s="3" t="s">
        <v>13</v>
      </c>
      <c r="J10" s="3" t="s">
        <v>5</v>
      </c>
      <c r="K10" s="5" t="s">
        <v>47</v>
      </c>
      <c r="L10" s="1" t="s">
        <v>116</v>
      </c>
      <c r="M10" s="7"/>
    </row>
    <row r="11" spans="2:13" x14ac:dyDescent="0.2">
      <c r="B11" s="3" t="s">
        <v>52</v>
      </c>
      <c r="C11" s="3" t="s">
        <v>1</v>
      </c>
      <c r="D11" s="3" t="s">
        <v>53</v>
      </c>
      <c r="E11" s="3"/>
      <c r="F11" s="4">
        <v>20000</v>
      </c>
      <c r="G11" s="4">
        <v>5010600</v>
      </c>
      <c r="H11" s="3" t="s">
        <v>3</v>
      </c>
      <c r="I11" s="3" t="s">
        <v>54</v>
      </c>
      <c r="J11" s="3" t="s">
        <v>5</v>
      </c>
      <c r="K11" s="5" t="s">
        <v>55</v>
      </c>
      <c r="L11" s="1" t="s">
        <v>116</v>
      </c>
      <c r="M11" s="7"/>
    </row>
    <row r="12" spans="2:13" ht="24" x14ac:dyDescent="0.2">
      <c r="B12" s="3" t="s">
        <v>56</v>
      </c>
      <c r="C12" s="3" t="s">
        <v>1</v>
      </c>
      <c r="D12" s="3" t="s">
        <v>57</v>
      </c>
      <c r="E12" s="3"/>
      <c r="F12" s="4">
        <v>79000</v>
      </c>
      <c r="G12" s="4">
        <v>5398700</v>
      </c>
      <c r="H12" s="3" t="s">
        <v>3</v>
      </c>
      <c r="I12" s="3" t="s">
        <v>43</v>
      </c>
      <c r="J12" s="3" t="s">
        <v>5</v>
      </c>
      <c r="K12" s="5" t="s">
        <v>58</v>
      </c>
      <c r="L12" s="1" t="s">
        <v>116</v>
      </c>
      <c r="M12" s="7"/>
    </row>
    <row r="13" spans="2:13" x14ac:dyDescent="0.2">
      <c r="B13" s="3" t="s">
        <v>63</v>
      </c>
      <c r="C13" s="3" t="s">
        <v>1</v>
      </c>
      <c r="D13" s="3" t="s">
        <v>64</v>
      </c>
      <c r="E13" s="3"/>
      <c r="F13" s="4">
        <v>6000</v>
      </c>
      <c r="G13" s="4">
        <v>2367700</v>
      </c>
      <c r="H13" s="3" t="s">
        <v>3</v>
      </c>
      <c r="I13" s="3" t="s">
        <v>13</v>
      </c>
      <c r="J13" s="3" t="s">
        <v>5</v>
      </c>
      <c r="K13" s="5" t="s">
        <v>65</v>
      </c>
      <c r="L13" s="1" t="s">
        <v>116</v>
      </c>
      <c r="M13" s="7"/>
    </row>
    <row r="14" spans="2:13" x14ac:dyDescent="0.2">
      <c r="B14" s="3" t="s">
        <v>69</v>
      </c>
      <c r="C14" s="3" t="s">
        <v>1</v>
      </c>
      <c r="D14" s="3" t="s">
        <v>70</v>
      </c>
      <c r="E14" s="3"/>
      <c r="F14" s="4">
        <v>10000</v>
      </c>
      <c r="G14" s="4">
        <v>3351700</v>
      </c>
      <c r="H14" s="3" t="s">
        <v>3</v>
      </c>
      <c r="I14" s="3" t="s">
        <v>71</v>
      </c>
      <c r="J14" s="3" t="s">
        <v>5</v>
      </c>
      <c r="K14" s="5" t="s">
        <v>72</v>
      </c>
      <c r="L14" s="1" t="s">
        <v>116</v>
      </c>
      <c r="M14" s="7"/>
    </row>
    <row r="15" spans="2:13" x14ac:dyDescent="0.2">
      <c r="B15" s="3" t="s">
        <v>76</v>
      </c>
      <c r="C15" s="3" t="s">
        <v>1</v>
      </c>
      <c r="D15" s="3" t="s">
        <v>77</v>
      </c>
      <c r="E15" s="3"/>
      <c r="F15" s="4">
        <v>8000</v>
      </c>
      <c r="G15" s="4">
        <v>21556800</v>
      </c>
      <c r="H15" s="3" t="s">
        <v>3</v>
      </c>
      <c r="I15" s="3" t="s">
        <v>17</v>
      </c>
      <c r="J15" s="3" t="s">
        <v>5</v>
      </c>
      <c r="K15" s="5" t="s">
        <v>78</v>
      </c>
      <c r="L15" s="1" t="s">
        <v>116</v>
      </c>
      <c r="M15" s="7"/>
    </row>
    <row r="16" spans="2:13" x14ac:dyDescent="0.2">
      <c r="B16" s="3" t="s">
        <v>79</v>
      </c>
      <c r="C16" s="3" t="s">
        <v>1</v>
      </c>
      <c r="D16" s="3" t="s">
        <v>80</v>
      </c>
      <c r="E16" s="3"/>
      <c r="F16" s="4">
        <v>343500</v>
      </c>
      <c r="G16" s="4">
        <v>16183300</v>
      </c>
      <c r="H16" s="3" t="s">
        <v>3</v>
      </c>
      <c r="I16" s="3" t="s">
        <v>17</v>
      </c>
      <c r="J16" s="3" t="s">
        <v>5</v>
      </c>
      <c r="K16" s="5" t="s">
        <v>81</v>
      </c>
      <c r="L16" s="1" t="s">
        <v>116</v>
      </c>
      <c r="M16" s="7"/>
    </row>
    <row r="17" spans="2:13" x14ac:dyDescent="0.2">
      <c r="B17" s="3" t="s">
        <v>82</v>
      </c>
      <c r="C17" s="3" t="s">
        <v>1</v>
      </c>
      <c r="D17" s="3" t="s">
        <v>83</v>
      </c>
      <c r="E17" s="3"/>
      <c r="F17" s="4">
        <v>219000</v>
      </c>
      <c r="G17" s="4">
        <v>16526800</v>
      </c>
      <c r="H17" s="3" t="s">
        <v>3</v>
      </c>
      <c r="I17" s="3" t="s">
        <v>17</v>
      </c>
      <c r="J17" s="3" t="s">
        <v>5</v>
      </c>
      <c r="K17" s="5" t="s">
        <v>84</v>
      </c>
      <c r="L17" s="1" t="s">
        <v>116</v>
      </c>
      <c r="M17" s="7"/>
    </row>
    <row r="18" spans="2:13" x14ac:dyDescent="0.2">
      <c r="B18" s="3" t="s">
        <v>85</v>
      </c>
      <c r="C18" s="3" t="s">
        <v>1</v>
      </c>
      <c r="D18" s="3" t="s">
        <v>86</v>
      </c>
      <c r="E18" s="3"/>
      <c r="F18" s="4">
        <v>50000</v>
      </c>
      <c r="G18" s="4">
        <v>22427800</v>
      </c>
      <c r="H18" s="3" t="s">
        <v>3</v>
      </c>
      <c r="I18" s="3" t="s">
        <v>43</v>
      </c>
      <c r="J18" s="3" t="s">
        <v>5</v>
      </c>
      <c r="K18" s="5" t="s">
        <v>87</v>
      </c>
      <c r="L18" s="1" t="s">
        <v>116</v>
      </c>
      <c r="M18" s="7"/>
    </row>
    <row r="19" spans="2:13" ht="24" x14ac:dyDescent="0.2">
      <c r="B19" s="3" t="s">
        <v>88</v>
      </c>
      <c r="C19" s="3" t="s">
        <v>1</v>
      </c>
      <c r="D19" s="3" t="s">
        <v>89</v>
      </c>
      <c r="E19" s="3"/>
      <c r="F19" s="4">
        <v>119000</v>
      </c>
      <c r="G19" s="4">
        <v>13866500</v>
      </c>
      <c r="H19" s="3" t="s">
        <v>3</v>
      </c>
      <c r="I19" s="3" t="s">
        <v>43</v>
      </c>
      <c r="J19" s="3" t="s">
        <v>5</v>
      </c>
      <c r="K19" s="5" t="s">
        <v>90</v>
      </c>
      <c r="L19" s="1" t="s">
        <v>116</v>
      </c>
      <c r="M19" s="8">
        <f>SUM(F4:F19)</f>
        <v>1665800</v>
      </c>
    </row>
    <row r="20" spans="2:13" ht="24" x14ac:dyDescent="0.2">
      <c r="B20" s="3" t="s">
        <v>11</v>
      </c>
      <c r="C20" s="3" t="s">
        <v>1</v>
      </c>
      <c r="D20" s="3" t="s">
        <v>12</v>
      </c>
      <c r="E20" s="3"/>
      <c r="F20" s="4">
        <v>175000</v>
      </c>
      <c r="G20" s="4">
        <v>8826400</v>
      </c>
      <c r="H20" s="3" t="s">
        <v>3</v>
      </c>
      <c r="I20" s="3" t="s">
        <v>13</v>
      </c>
      <c r="J20" s="3" t="s">
        <v>5</v>
      </c>
      <c r="K20" s="5" t="s">
        <v>14</v>
      </c>
      <c r="L20" s="1" t="s">
        <v>115</v>
      </c>
      <c r="M20" s="7"/>
    </row>
    <row r="21" spans="2:13" x14ac:dyDescent="0.2">
      <c r="B21" s="3" t="s">
        <v>34</v>
      </c>
      <c r="C21" s="3" t="s">
        <v>1</v>
      </c>
      <c r="D21" s="3" t="s">
        <v>35</v>
      </c>
      <c r="E21" s="3"/>
      <c r="F21" s="4">
        <v>300000</v>
      </c>
      <c r="G21" s="4">
        <v>21681300</v>
      </c>
      <c r="H21" s="3" t="s">
        <v>3</v>
      </c>
      <c r="I21" s="3" t="s">
        <v>36</v>
      </c>
      <c r="J21" s="3" t="s">
        <v>5</v>
      </c>
      <c r="K21" s="5" t="s">
        <v>37</v>
      </c>
      <c r="L21" s="1" t="s">
        <v>115</v>
      </c>
      <c r="M21" s="7"/>
    </row>
    <row r="22" spans="2:13" x14ac:dyDescent="0.2">
      <c r="B22" s="3" t="s">
        <v>38</v>
      </c>
      <c r="C22" s="3" t="s">
        <v>1</v>
      </c>
      <c r="D22" s="3" t="s">
        <v>39</v>
      </c>
      <c r="E22" s="3"/>
      <c r="F22" s="4">
        <v>10000</v>
      </c>
      <c r="G22" s="4">
        <v>21981300</v>
      </c>
      <c r="H22" s="3" t="s">
        <v>3</v>
      </c>
      <c r="I22" s="3" t="s">
        <v>36</v>
      </c>
      <c r="J22" s="3" t="s">
        <v>5</v>
      </c>
      <c r="K22" s="5" t="s">
        <v>40</v>
      </c>
      <c r="L22" s="1" t="s">
        <v>115</v>
      </c>
      <c r="M22" s="7"/>
    </row>
    <row r="23" spans="2:13" x14ac:dyDescent="0.2">
      <c r="B23" s="3" t="s">
        <v>48</v>
      </c>
      <c r="C23" s="3" t="s">
        <v>1</v>
      </c>
      <c r="D23" s="3" t="s">
        <v>49</v>
      </c>
      <c r="E23" s="3"/>
      <c r="F23" s="4">
        <v>8000</v>
      </c>
      <c r="G23" s="4">
        <v>12728300</v>
      </c>
      <c r="H23" s="3" t="s">
        <v>3</v>
      </c>
      <c r="I23" s="3" t="s">
        <v>50</v>
      </c>
      <c r="J23" s="3" t="s">
        <v>5</v>
      </c>
      <c r="K23" s="5" t="s">
        <v>51</v>
      </c>
      <c r="L23" s="1" t="s">
        <v>115</v>
      </c>
      <c r="M23" s="7"/>
    </row>
    <row r="24" spans="2:13" x14ac:dyDescent="0.2">
      <c r="B24" s="3" t="s">
        <v>59</v>
      </c>
      <c r="C24" s="3" t="s">
        <v>1</v>
      </c>
      <c r="D24" s="3" t="s">
        <v>60</v>
      </c>
      <c r="E24" s="3"/>
      <c r="F24" s="4">
        <v>10000</v>
      </c>
      <c r="G24" s="4">
        <v>1807700</v>
      </c>
      <c r="H24" s="3" t="s">
        <v>3</v>
      </c>
      <c r="I24" s="3" t="s">
        <v>61</v>
      </c>
      <c r="J24" s="3" t="s">
        <v>5</v>
      </c>
      <c r="K24" s="5" t="s">
        <v>62</v>
      </c>
      <c r="L24" s="1" t="s">
        <v>115</v>
      </c>
      <c r="M24" s="7"/>
    </row>
    <row r="25" spans="2:13" x14ac:dyDescent="0.2">
      <c r="B25" s="3" t="s">
        <v>66</v>
      </c>
      <c r="C25" s="3" t="s">
        <v>1</v>
      </c>
      <c r="D25" s="3" t="s">
        <v>67</v>
      </c>
      <c r="E25" s="3"/>
      <c r="F25" s="4">
        <v>630000</v>
      </c>
      <c r="G25" s="4">
        <v>691100</v>
      </c>
      <c r="H25" s="3" t="s">
        <v>3</v>
      </c>
      <c r="I25" s="3" t="s">
        <v>13</v>
      </c>
      <c r="J25" s="3" t="s">
        <v>5</v>
      </c>
      <c r="K25" s="5" t="s">
        <v>68</v>
      </c>
      <c r="L25" s="1" t="s">
        <v>115</v>
      </c>
      <c r="M25" s="7"/>
    </row>
    <row r="26" spans="2:13" x14ac:dyDescent="0.2">
      <c r="B26" s="3" t="s">
        <v>73</v>
      </c>
      <c r="C26" s="3" t="s">
        <v>1</v>
      </c>
      <c r="D26" s="3" t="s">
        <v>74</v>
      </c>
      <c r="E26" s="3"/>
      <c r="F26" s="4">
        <v>37500</v>
      </c>
      <c r="G26" s="4">
        <v>20923700</v>
      </c>
      <c r="H26" s="3" t="s">
        <v>3</v>
      </c>
      <c r="I26" s="3" t="s">
        <v>36</v>
      </c>
      <c r="J26" s="3" t="s">
        <v>5</v>
      </c>
      <c r="K26" s="5" t="s">
        <v>75</v>
      </c>
      <c r="L26" s="1" t="s">
        <v>115</v>
      </c>
      <c r="M26" s="7"/>
    </row>
    <row r="27" spans="2:13" ht="24" x14ac:dyDescent="0.2">
      <c r="B27" s="3" t="s">
        <v>95</v>
      </c>
      <c r="C27" s="3" t="s">
        <v>1</v>
      </c>
      <c r="D27" s="3" t="s">
        <v>96</v>
      </c>
      <c r="E27" s="3"/>
      <c r="F27" s="4">
        <v>267000</v>
      </c>
      <c r="G27" s="4">
        <v>5706800</v>
      </c>
      <c r="H27" s="3" t="s">
        <v>3</v>
      </c>
      <c r="I27" s="3" t="s">
        <v>4</v>
      </c>
      <c r="J27" s="3" t="s">
        <v>5</v>
      </c>
      <c r="K27" s="5" t="s">
        <v>97</v>
      </c>
      <c r="L27" s="1" t="s">
        <v>115</v>
      </c>
      <c r="M27" s="7"/>
    </row>
    <row r="28" spans="2:13" x14ac:dyDescent="0.2">
      <c r="B28" s="3" t="s">
        <v>98</v>
      </c>
      <c r="C28" s="3" t="s">
        <v>1</v>
      </c>
      <c r="D28" s="3" t="s">
        <v>99</v>
      </c>
      <c r="E28" s="3"/>
      <c r="F28" s="4">
        <v>20000</v>
      </c>
      <c r="G28" s="4">
        <v>11859300</v>
      </c>
      <c r="H28" s="3" t="s">
        <v>3</v>
      </c>
      <c r="I28" s="3" t="s">
        <v>4</v>
      </c>
      <c r="J28" s="3" t="s">
        <v>5</v>
      </c>
      <c r="K28" s="5" t="s">
        <v>100</v>
      </c>
      <c r="L28" s="1" t="s">
        <v>115</v>
      </c>
      <c r="M28" s="7"/>
    </row>
    <row r="29" spans="2:13" x14ac:dyDescent="0.2">
      <c r="B29" s="3" t="s">
        <v>101</v>
      </c>
      <c r="C29" s="3" t="s">
        <v>1</v>
      </c>
      <c r="D29" s="3" t="s">
        <v>102</v>
      </c>
      <c r="E29" s="3"/>
      <c r="F29" s="4">
        <v>20000</v>
      </c>
      <c r="G29" s="4">
        <v>4364900</v>
      </c>
      <c r="H29" s="3" t="s">
        <v>3</v>
      </c>
      <c r="I29" s="3" t="s">
        <v>61</v>
      </c>
      <c r="J29" s="3" t="s">
        <v>5</v>
      </c>
      <c r="K29" s="5" t="s">
        <v>103</v>
      </c>
      <c r="L29" s="1" t="s">
        <v>115</v>
      </c>
      <c r="M29" s="8">
        <f>SUM(F20:F29)</f>
        <v>1477500</v>
      </c>
    </row>
    <row r="30" spans="2:13" x14ac:dyDescent="0.2">
      <c r="B30" s="3" t="s">
        <v>7</v>
      </c>
      <c r="C30" s="3" t="s">
        <v>1</v>
      </c>
      <c r="D30" s="3" t="s">
        <v>8</v>
      </c>
      <c r="E30" s="3"/>
      <c r="F30" s="4">
        <v>10000</v>
      </c>
      <c r="G30" s="4">
        <v>8816400</v>
      </c>
      <c r="H30" s="3" t="s">
        <v>3</v>
      </c>
      <c r="I30" s="3" t="s">
        <v>9</v>
      </c>
      <c r="J30" s="3" t="s">
        <v>5</v>
      </c>
      <c r="K30" s="5" t="s">
        <v>10</v>
      </c>
      <c r="L30" s="1" t="s">
        <v>117</v>
      </c>
      <c r="M30" s="7"/>
    </row>
    <row r="31" spans="2:13" x14ac:dyDescent="0.2">
      <c r="B31" s="3" t="s">
        <v>29</v>
      </c>
      <c r="C31" s="3" t="s">
        <v>1</v>
      </c>
      <c r="D31" s="3" t="s">
        <v>30</v>
      </c>
      <c r="E31" s="3"/>
      <c r="F31" s="4">
        <v>5000</v>
      </c>
      <c r="G31" s="4">
        <v>28087500</v>
      </c>
      <c r="H31" s="3" t="s">
        <v>3</v>
      </c>
      <c r="I31" s="3" t="s">
        <v>9</v>
      </c>
      <c r="J31" s="3" t="s">
        <v>5</v>
      </c>
      <c r="K31" s="5" t="s">
        <v>31</v>
      </c>
      <c r="L31" s="1" t="s">
        <v>117</v>
      </c>
      <c r="M31" s="7"/>
    </row>
    <row r="32" spans="2:13" x14ac:dyDescent="0.2">
      <c r="B32" s="3" t="s">
        <v>91</v>
      </c>
      <c r="C32" s="3" t="s">
        <v>1</v>
      </c>
      <c r="D32" s="3" t="s">
        <v>92</v>
      </c>
      <c r="E32" s="3"/>
      <c r="F32" s="4">
        <v>30000</v>
      </c>
      <c r="G32" s="4">
        <v>4040800</v>
      </c>
      <c r="H32" s="3" t="s">
        <v>3</v>
      </c>
      <c r="I32" s="3" t="s">
        <v>93</v>
      </c>
      <c r="J32" s="3" t="s">
        <v>5</v>
      </c>
      <c r="K32" s="5" t="s">
        <v>94</v>
      </c>
      <c r="L32" s="1" t="s">
        <v>117</v>
      </c>
      <c r="M32" s="8">
        <f>SUM(F30:F32)</f>
        <v>45000</v>
      </c>
    </row>
    <row r="33" spans="5:13" x14ac:dyDescent="0.2">
      <c r="E33" s="7" t="s">
        <v>114</v>
      </c>
      <c r="F33" s="8">
        <f>SUM(F3:F32)</f>
        <v>3208300</v>
      </c>
      <c r="L33" s="7" t="s">
        <v>114</v>
      </c>
      <c r="M33" s="8">
        <f>SUM(M3:M32)</f>
        <v>3208300</v>
      </c>
    </row>
  </sheetData>
  <sortState ref="B3:L33">
    <sortCondition ref="L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2018-03-13T11:55:58Z</dcterms:created>
  <dcterms:modified xsi:type="dcterms:W3CDTF">2018-03-13T12:05:16Z</dcterms:modified>
</cp:coreProperties>
</file>