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2"/>
  </bookViews>
  <sheets>
    <sheet name="Online" sheetId="1" r:id="rId1"/>
    <sheet name="Arisan" sheetId="2" r:id="rId2"/>
    <sheet name="OL-Ars" sheetId="3" r:id="rId3"/>
    <sheet name="Sheet1" sheetId="4" r:id="rId4"/>
  </sheets>
  <calcPr calcId="144525"/>
</workbook>
</file>

<file path=xl/calcChain.xml><?xml version="1.0" encoding="utf-8"?>
<calcChain xmlns="http://schemas.openxmlformats.org/spreadsheetml/2006/main">
  <c r="F37" i="2" l="1"/>
  <c r="G28" i="2"/>
  <c r="G37" i="2"/>
  <c r="H28" i="2"/>
  <c r="H37" i="2"/>
  <c r="E7" i="3"/>
  <c r="E8" i="3" s="1"/>
  <c r="E6" i="3"/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7" i="2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7" i="3" l="1"/>
  <c r="G7" i="3"/>
  <c r="G31" i="1"/>
  <c r="G6" i="3" s="1"/>
  <c r="F31" i="1"/>
  <c r="F6" i="3" s="1"/>
  <c r="E31" i="1"/>
  <c r="F8" i="3" l="1"/>
  <c r="H7" i="3"/>
  <c r="G8" i="3"/>
  <c r="H6" i="3"/>
  <c r="H8" i="3" s="1"/>
</calcChain>
</file>

<file path=xl/comments1.xml><?xml version="1.0" encoding="utf-8"?>
<comments xmlns="http://schemas.openxmlformats.org/spreadsheetml/2006/main">
  <authors>
    <author>ismail - [2010]</author>
  </authors>
  <commentList>
    <comment ref="F9" authorId="0">
      <text>
        <r>
          <rPr>
            <b/>
            <sz val="9"/>
            <color indexed="81"/>
            <rFont val="Tahoma"/>
            <charset val="1"/>
          </rPr>
          <t>Harga kaos Rp. 42.500/pcs</t>
        </r>
      </text>
    </comment>
    <comment ref="G9" authorId="0">
      <text>
        <r>
          <rPr>
            <b/>
            <sz val="9"/>
            <color indexed="81"/>
            <rFont val="Tahoma"/>
            <charset val="1"/>
          </rPr>
          <t>Harga lacoste Rp. 58.650/pcs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G7" authorId="0">
      <text>
        <r>
          <rPr>
            <b/>
            <sz val="9"/>
            <color indexed="81"/>
            <rFont val="Tahoma"/>
            <charset val="1"/>
          </rPr>
          <t>Harga kaos Rp. 42.500/pcs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Harga lacoste Rp. 58.650/pcs</t>
        </r>
      </text>
    </comment>
  </commentList>
</comments>
</file>

<file path=xl/sharedStrings.xml><?xml version="1.0" encoding="utf-8"?>
<sst xmlns="http://schemas.openxmlformats.org/spreadsheetml/2006/main" count="70" uniqueCount="59">
  <si>
    <t>No</t>
  </si>
  <si>
    <t>Nama Pelanggan</t>
  </si>
  <si>
    <t>Jumlah</t>
  </si>
  <si>
    <t>Ket</t>
  </si>
  <si>
    <t>Karyawan Taufik ST</t>
  </si>
  <si>
    <t>Atlantis ?</t>
  </si>
  <si>
    <t>Imas Jubaedah</t>
  </si>
  <si>
    <t>Karyawan Dedi Kurniadi</t>
  </si>
  <si>
    <t>Karyawan Bandros</t>
  </si>
  <si>
    <t>Karyawan Takur</t>
  </si>
  <si>
    <t xml:space="preserve">Wenfi </t>
  </si>
  <si>
    <t>Ade Gilang</t>
  </si>
  <si>
    <t>Karyawan Mulana Rohimat</t>
  </si>
  <si>
    <t>Karyawan Indra Fashion</t>
  </si>
  <si>
    <t xml:space="preserve">Irmayanti </t>
  </si>
  <si>
    <t>Muh Irvan</t>
  </si>
  <si>
    <t>HW Fashion</t>
  </si>
  <si>
    <t>Yuan Perdana</t>
  </si>
  <si>
    <t>Nina Mutmainah</t>
  </si>
  <si>
    <t>Narnia</t>
  </si>
  <si>
    <t>Muhammad Fiter</t>
  </si>
  <si>
    <t>Chandra Bandung Store</t>
  </si>
  <si>
    <t>Data Pelanggan yg sering beberlanja dicibaduyut</t>
  </si>
  <si>
    <t xml:space="preserve">Total </t>
  </si>
  <si>
    <t>Ar</t>
  </si>
  <si>
    <t>Data Pelanggan 10 hari (Arisan/sales)</t>
  </si>
  <si>
    <t xml:space="preserve">Nillam </t>
  </si>
  <si>
    <t>Al - Mumtaz</t>
  </si>
  <si>
    <t>Gunanjar</t>
  </si>
  <si>
    <t>Asep Jenal</t>
  </si>
  <si>
    <t>Iwan Cipetir</t>
  </si>
  <si>
    <t>Bojes</t>
  </si>
  <si>
    <t>Mulyana</t>
  </si>
  <si>
    <t>Jenal (Karawang)</t>
  </si>
  <si>
    <t>Febriansyah</t>
  </si>
  <si>
    <t>Yossi</t>
  </si>
  <si>
    <t>Elvana Jaya</t>
  </si>
  <si>
    <t>Syarif Hidayat (Karawang)</t>
  </si>
  <si>
    <t>Jaya Mandiri Group</t>
  </si>
  <si>
    <t>Asep Fahmi</t>
  </si>
  <si>
    <t>PT. AZALEA</t>
  </si>
  <si>
    <t>Agus Andrianto</t>
  </si>
  <si>
    <t>Cengceng Misbah</t>
  </si>
  <si>
    <t>Dirwan</t>
  </si>
  <si>
    <t>Fajar Mulya</t>
  </si>
  <si>
    <t>Meki Sandi</t>
  </si>
  <si>
    <t>Misbah Cibuntu</t>
  </si>
  <si>
    <t>Yanyan Heryana</t>
  </si>
  <si>
    <t>Harga Kaos</t>
  </si>
  <si>
    <t>Harga Lacoste</t>
  </si>
  <si>
    <t>Kategori</t>
  </si>
  <si>
    <t>Kaos</t>
  </si>
  <si>
    <t>Lacoste</t>
  </si>
  <si>
    <t>Total</t>
  </si>
  <si>
    <t>Online</t>
  </si>
  <si>
    <t>Arisan</t>
  </si>
  <si>
    <t>Harus banyak ngasihnya</t>
  </si>
  <si>
    <t xml:space="preserve">lainnya </t>
  </si>
  <si>
    <t>Takut ada yg kelewat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</si>
</sst>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1" fontId="0" fillId="0" borderId="1" xfId="1" applyFont="1" applyBorder="1"/>
    <xf numFmtId="41" fontId="0" fillId="0" borderId="1" xfId="0" applyNumberFormat="1" applyBorder="1"/>
    <xf numFmtId="0" fontId="0" fillId="2" borderId="1" xfId="0" applyFill="1" applyBorder="1" applyAlignment="1">
      <alignment horizontal="center"/>
    </xf>
    <xf numFmtId="41" fontId="0" fillId="3" borderId="1" xfId="1" applyFont="1" applyFill="1" applyBorder="1"/>
    <xf numFmtId="0" fontId="1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I31"/>
  <sheetViews>
    <sheetView topLeftCell="A10" workbookViewId="0">
      <selection activeCell="G34" sqref="G34"/>
    </sheetView>
  </sheetViews>
  <sheetFormatPr defaultRowHeight="15" x14ac:dyDescent="0.25"/>
  <cols>
    <col min="3" max="3" width="3.5703125" bestFit="1" customWidth="1"/>
    <col min="4" max="4" width="24.85546875" bestFit="1" customWidth="1"/>
    <col min="6" max="6" width="10.5703125" bestFit="1" customWidth="1"/>
    <col min="7" max="7" width="13.140625" bestFit="1" customWidth="1"/>
  </cols>
  <sheetData>
    <row r="5" spans="2:9" ht="15.75" x14ac:dyDescent="0.25">
      <c r="B5" s="7" t="s">
        <v>22</v>
      </c>
      <c r="C5" s="7"/>
      <c r="D5" s="7"/>
      <c r="E5" s="7"/>
      <c r="F5" s="7"/>
      <c r="G5" s="7"/>
      <c r="H5" s="7"/>
      <c r="I5" s="7"/>
    </row>
    <row r="7" spans="2:9" x14ac:dyDescent="0.25">
      <c r="C7" s="1" t="s">
        <v>0</v>
      </c>
      <c r="D7" s="1" t="s">
        <v>1</v>
      </c>
      <c r="E7" s="1" t="s">
        <v>2</v>
      </c>
      <c r="F7" s="1" t="s">
        <v>48</v>
      </c>
      <c r="G7" s="1" t="s">
        <v>49</v>
      </c>
      <c r="H7" s="1" t="s">
        <v>3</v>
      </c>
    </row>
    <row r="8" spans="2:9" x14ac:dyDescent="0.25">
      <c r="C8" s="2"/>
      <c r="D8" s="2"/>
      <c r="E8" s="2"/>
      <c r="F8" s="2"/>
      <c r="G8" s="2"/>
      <c r="H8" s="2"/>
    </row>
    <row r="9" spans="2:9" x14ac:dyDescent="0.25">
      <c r="C9" s="2">
        <v>1</v>
      </c>
      <c r="D9" s="2" t="s">
        <v>4</v>
      </c>
      <c r="E9" s="2">
        <v>2</v>
      </c>
      <c r="F9" s="2">
        <f>42500*E9</f>
        <v>85000</v>
      </c>
      <c r="G9" s="2">
        <f>58650*E9</f>
        <v>117300</v>
      </c>
      <c r="H9" s="2"/>
    </row>
    <row r="10" spans="2:9" x14ac:dyDescent="0.25">
      <c r="C10" s="2">
        <v>2</v>
      </c>
      <c r="D10" s="2" t="s">
        <v>5</v>
      </c>
      <c r="E10" s="2">
        <v>2</v>
      </c>
      <c r="F10" s="2">
        <f t="shared" ref="F10:F27" si="0">42500*E10</f>
        <v>85000</v>
      </c>
      <c r="G10" s="2">
        <f t="shared" ref="G10:G27" si="1">58650*E10</f>
        <v>117300</v>
      </c>
      <c r="H10" s="2"/>
    </row>
    <row r="11" spans="2:9" x14ac:dyDescent="0.25">
      <c r="C11" s="2">
        <v>3</v>
      </c>
      <c r="D11" s="2" t="s">
        <v>6</v>
      </c>
      <c r="E11" s="2">
        <v>1</v>
      </c>
      <c r="F11" s="2">
        <f t="shared" si="0"/>
        <v>42500</v>
      </c>
      <c r="G11" s="2">
        <f t="shared" si="1"/>
        <v>58650</v>
      </c>
      <c r="H11" s="2"/>
    </row>
    <row r="12" spans="2:9" x14ac:dyDescent="0.25">
      <c r="C12" s="2">
        <v>4</v>
      </c>
      <c r="D12" s="2" t="s">
        <v>7</v>
      </c>
      <c r="E12" s="2">
        <v>1</v>
      </c>
      <c r="F12" s="2">
        <f t="shared" si="0"/>
        <v>42500</v>
      </c>
      <c r="G12" s="2">
        <f t="shared" si="1"/>
        <v>58650</v>
      </c>
      <c r="H12" s="2"/>
    </row>
    <row r="13" spans="2:9" x14ac:dyDescent="0.25">
      <c r="C13" s="2">
        <v>5</v>
      </c>
      <c r="D13" s="2" t="s">
        <v>8</v>
      </c>
      <c r="E13" s="2">
        <v>2</v>
      </c>
      <c r="F13" s="2">
        <f t="shared" si="0"/>
        <v>85000</v>
      </c>
      <c r="G13" s="2">
        <f t="shared" si="1"/>
        <v>117300</v>
      </c>
      <c r="H13" s="2"/>
    </row>
    <row r="14" spans="2:9" x14ac:dyDescent="0.25">
      <c r="C14" s="2">
        <v>6</v>
      </c>
      <c r="D14" s="2" t="s">
        <v>9</v>
      </c>
      <c r="E14" s="2">
        <v>1</v>
      </c>
      <c r="F14" s="2">
        <f t="shared" si="0"/>
        <v>42500</v>
      </c>
      <c r="G14" s="2">
        <f t="shared" si="1"/>
        <v>58650</v>
      </c>
      <c r="H14" s="2"/>
    </row>
    <row r="15" spans="2:9" x14ac:dyDescent="0.25">
      <c r="C15" s="2">
        <v>7</v>
      </c>
      <c r="D15" s="2" t="s">
        <v>10</v>
      </c>
      <c r="E15" s="2">
        <v>1</v>
      </c>
      <c r="F15" s="2">
        <f t="shared" si="0"/>
        <v>42500</v>
      </c>
      <c r="G15" s="2">
        <f t="shared" si="1"/>
        <v>58650</v>
      </c>
      <c r="H15" s="2"/>
    </row>
    <row r="16" spans="2:9" x14ac:dyDescent="0.25">
      <c r="C16" s="2">
        <v>8</v>
      </c>
      <c r="D16" s="2" t="s">
        <v>11</v>
      </c>
      <c r="E16" s="2">
        <v>1</v>
      </c>
      <c r="F16" s="2">
        <f t="shared" si="0"/>
        <v>42500</v>
      </c>
      <c r="G16" s="2">
        <f t="shared" si="1"/>
        <v>58650</v>
      </c>
      <c r="H16" s="2"/>
    </row>
    <row r="17" spans="3:8" x14ac:dyDescent="0.25">
      <c r="C17" s="2">
        <v>9</v>
      </c>
      <c r="D17" s="2" t="s">
        <v>12</v>
      </c>
      <c r="E17" s="2">
        <v>1</v>
      </c>
      <c r="F17" s="2">
        <f t="shared" si="0"/>
        <v>42500</v>
      </c>
      <c r="G17" s="2">
        <f t="shared" si="1"/>
        <v>58650</v>
      </c>
      <c r="H17" s="2"/>
    </row>
    <row r="18" spans="3:8" x14ac:dyDescent="0.25">
      <c r="C18" s="2">
        <v>10</v>
      </c>
      <c r="D18" s="2" t="s">
        <v>13</v>
      </c>
      <c r="E18" s="2">
        <v>1</v>
      </c>
      <c r="F18" s="2">
        <f t="shared" si="0"/>
        <v>42500</v>
      </c>
      <c r="G18" s="2">
        <f t="shared" si="1"/>
        <v>58650</v>
      </c>
      <c r="H18" s="2"/>
    </row>
    <row r="19" spans="3:8" x14ac:dyDescent="0.25">
      <c r="C19" s="2">
        <v>11</v>
      </c>
      <c r="D19" s="2" t="s">
        <v>14</v>
      </c>
      <c r="E19" s="2">
        <v>1</v>
      </c>
      <c r="F19" s="2">
        <f t="shared" si="0"/>
        <v>42500</v>
      </c>
      <c r="G19" s="2">
        <f t="shared" si="1"/>
        <v>58650</v>
      </c>
      <c r="H19" s="2"/>
    </row>
    <row r="20" spans="3:8" x14ac:dyDescent="0.25">
      <c r="C20" s="2">
        <v>12</v>
      </c>
      <c r="D20" s="2" t="s">
        <v>15</v>
      </c>
      <c r="E20" s="2">
        <v>1</v>
      </c>
      <c r="F20" s="2">
        <f t="shared" si="0"/>
        <v>42500</v>
      </c>
      <c r="G20" s="2">
        <f t="shared" si="1"/>
        <v>58650</v>
      </c>
      <c r="H20" s="2"/>
    </row>
    <row r="21" spans="3:8" x14ac:dyDescent="0.25">
      <c r="C21" s="2">
        <v>13</v>
      </c>
      <c r="D21" s="2" t="s">
        <v>16</v>
      </c>
      <c r="E21" s="2">
        <v>1</v>
      </c>
      <c r="F21" s="2">
        <f t="shared" si="0"/>
        <v>42500</v>
      </c>
      <c r="G21" s="2">
        <f t="shared" si="1"/>
        <v>58650</v>
      </c>
      <c r="H21" s="2"/>
    </row>
    <row r="22" spans="3:8" x14ac:dyDescent="0.25">
      <c r="C22" s="2">
        <v>14</v>
      </c>
      <c r="D22" s="2" t="s">
        <v>17</v>
      </c>
      <c r="E22" s="2">
        <v>1</v>
      </c>
      <c r="F22" s="2">
        <f t="shared" si="0"/>
        <v>42500</v>
      </c>
      <c r="G22" s="2">
        <f t="shared" si="1"/>
        <v>58650</v>
      </c>
      <c r="H22" s="2"/>
    </row>
    <row r="23" spans="3:8" x14ac:dyDescent="0.25">
      <c r="C23" s="2">
        <v>15</v>
      </c>
      <c r="D23" s="2" t="s">
        <v>18</v>
      </c>
      <c r="E23" s="2">
        <v>1</v>
      </c>
      <c r="F23" s="2">
        <f t="shared" si="0"/>
        <v>42500</v>
      </c>
      <c r="G23" s="2">
        <f t="shared" si="1"/>
        <v>58650</v>
      </c>
      <c r="H23" s="2"/>
    </row>
    <row r="24" spans="3:8" x14ac:dyDescent="0.25">
      <c r="C24" s="2">
        <v>16</v>
      </c>
      <c r="D24" s="2" t="s">
        <v>19</v>
      </c>
      <c r="E24" s="2">
        <v>1</v>
      </c>
      <c r="F24" s="2">
        <f t="shared" si="0"/>
        <v>42500</v>
      </c>
      <c r="G24" s="2">
        <f t="shared" si="1"/>
        <v>58650</v>
      </c>
      <c r="H24" s="2"/>
    </row>
    <row r="25" spans="3:8" x14ac:dyDescent="0.25">
      <c r="C25" s="2">
        <v>17</v>
      </c>
      <c r="D25" s="2" t="s">
        <v>20</v>
      </c>
      <c r="E25" s="2">
        <v>1</v>
      </c>
      <c r="F25" s="2">
        <f t="shared" si="0"/>
        <v>42500</v>
      </c>
      <c r="G25" s="2">
        <f t="shared" si="1"/>
        <v>58650</v>
      </c>
      <c r="H25" s="2"/>
    </row>
    <row r="26" spans="3:8" x14ac:dyDescent="0.25">
      <c r="C26" s="2">
        <v>18</v>
      </c>
      <c r="D26" s="2" t="s">
        <v>21</v>
      </c>
      <c r="E26" s="2">
        <v>1</v>
      </c>
      <c r="F26" s="2">
        <f t="shared" si="0"/>
        <v>42500</v>
      </c>
      <c r="G26" s="2">
        <f t="shared" si="1"/>
        <v>58650</v>
      </c>
      <c r="H26" s="2"/>
    </row>
    <row r="27" spans="3:8" x14ac:dyDescent="0.25">
      <c r="C27" s="2">
        <v>19</v>
      </c>
      <c r="D27" s="2" t="s">
        <v>28</v>
      </c>
      <c r="E27" s="2">
        <v>1</v>
      </c>
      <c r="F27" s="2">
        <f t="shared" si="0"/>
        <v>42500</v>
      </c>
      <c r="G27" s="2">
        <f t="shared" si="1"/>
        <v>58650</v>
      </c>
      <c r="H27" s="1"/>
    </row>
    <row r="28" spans="3:8" x14ac:dyDescent="0.25">
      <c r="C28" s="2"/>
      <c r="D28" s="2"/>
      <c r="E28" s="2"/>
      <c r="F28" s="2"/>
      <c r="G28" s="2"/>
      <c r="H28" s="2"/>
    </row>
    <row r="29" spans="3:8" x14ac:dyDescent="0.25">
      <c r="C29" s="2"/>
      <c r="D29" s="2"/>
      <c r="E29" s="2"/>
      <c r="F29" s="2"/>
      <c r="G29" s="2"/>
      <c r="H29" s="2"/>
    </row>
    <row r="30" spans="3:8" x14ac:dyDescent="0.25">
      <c r="C30" s="2"/>
      <c r="D30" s="2"/>
      <c r="E30" s="2"/>
      <c r="F30" s="2"/>
      <c r="G30" s="2"/>
      <c r="H30" s="2"/>
    </row>
    <row r="31" spans="3:8" x14ac:dyDescent="0.25">
      <c r="C31" s="2"/>
      <c r="D31" s="2" t="s">
        <v>23</v>
      </c>
      <c r="E31" s="2">
        <f>SUM(E9:E27)</f>
        <v>22</v>
      </c>
      <c r="F31" s="6">
        <f>SUM(F9:F27)</f>
        <v>935000</v>
      </c>
      <c r="G31" s="3">
        <f>SUM(G9:G27)</f>
        <v>1290300</v>
      </c>
      <c r="H31" s="2"/>
    </row>
  </sheetData>
  <mergeCells count="1">
    <mergeCell ref="B5:I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topLeftCell="A14" workbookViewId="0">
      <selection activeCell="F31" sqref="F31"/>
    </sheetView>
  </sheetViews>
  <sheetFormatPr defaultRowHeight="15" x14ac:dyDescent="0.25"/>
  <cols>
    <col min="5" max="5" width="24.85546875" bestFit="1" customWidth="1"/>
    <col min="7" max="7" width="10.5703125" bestFit="1" customWidth="1"/>
    <col min="8" max="8" width="13.140625" bestFit="1" customWidth="1"/>
    <col min="9" max="9" width="22.42578125" bestFit="1" customWidth="1"/>
  </cols>
  <sheetData>
    <row r="1" spans="1:10" x14ac:dyDescent="0.25">
      <c r="A1" t="s">
        <v>24</v>
      </c>
    </row>
    <row r="3" spans="1:10" ht="15.75" x14ac:dyDescent="0.25">
      <c r="C3" s="7" t="s">
        <v>25</v>
      </c>
      <c r="D3" s="7"/>
      <c r="E3" s="7"/>
      <c r="F3" s="7"/>
      <c r="G3" s="7"/>
      <c r="H3" s="7"/>
      <c r="I3" s="7"/>
      <c r="J3" s="7"/>
    </row>
    <row r="5" spans="1:10" x14ac:dyDescent="0.25">
      <c r="D5" s="1" t="s">
        <v>0</v>
      </c>
      <c r="E5" s="1" t="s">
        <v>1</v>
      </c>
      <c r="F5" s="1" t="s">
        <v>2</v>
      </c>
      <c r="G5" s="1" t="s">
        <v>48</v>
      </c>
      <c r="H5" s="1" t="s">
        <v>49</v>
      </c>
      <c r="I5" s="1" t="s">
        <v>3</v>
      </c>
    </row>
    <row r="6" spans="1:10" x14ac:dyDescent="0.25">
      <c r="D6" s="2"/>
      <c r="E6" s="2"/>
      <c r="F6" s="2"/>
      <c r="G6" s="2"/>
      <c r="H6" s="2"/>
      <c r="I6" s="2"/>
    </row>
    <row r="7" spans="1:10" x14ac:dyDescent="0.25">
      <c r="D7" s="2">
        <v>1</v>
      </c>
      <c r="E7" s="2" t="s">
        <v>26</v>
      </c>
      <c r="F7" s="2">
        <v>3</v>
      </c>
      <c r="G7" s="2">
        <f>42500*F7</f>
        <v>127500</v>
      </c>
      <c r="H7" s="2">
        <f>58650*F7</f>
        <v>175950</v>
      </c>
      <c r="I7" s="2"/>
    </row>
    <row r="8" spans="1:10" x14ac:dyDescent="0.25">
      <c r="D8" s="2">
        <v>2</v>
      </c>
      <c r="E8" s="2" t="s">
        <v>27</v>
      </c>
      <c r="F8" s="2">
        <v>3</v>
      </c>
      <c r="G8" s="2">
        <f t="shared" ref="G8:G28" si="0">42500*F8</f>
        <v>127500</v>
      </c>
      <c r="H8" s="2">
        <f t="shared" ref="H8:H28" si="1">58650*F8</f>
        <v>175950</v>
      </c>
      <c r="I8" s="2"/>
    </row>
    <row r="9" spans="1:10" x14ac:dyDescent="0.25">
      <c r="D9" s="2">
        <v>3</v>
      </c>
      <c r="E9" s="2" t="s">
        <v>29</v>
      </c>
      <c r="F9" s="2">
        <v>3</v>
      </c>
      <c r="G9" s="2">
        <f t="shared" si="0"/>
        <v>127500</v>
      </c>
      <c r="H9" s="2">
        <f t="shared" si="1"/>
        <v>175950</v>
      </c>
      <c r="I9" s="2"/>
    </row>
    <row r="10" spans="1:10" x14ac:dyDescent="0.25">
      <c r="D10" s="2">
        <v>4</v>
      </c>
      <c r="E10" s="2" t="s">
        <v>30</v>
      </c>
      <c r="F10" s="2">
        <v>1</v>
      </c>
      <c r="G10" s="2">
        <f t="shared" si="0"/>
        <v>42500</v>
      </c>
      <c r="H10" s="2">
        <f t="shared" si="1"/>
        <v>58650</v>
      </c>
      <c r="I10" s="2"/>
    </row>
    <row r="11" spans="1:10" x14ac:dyDescent="0.25">
      <c r="D11" s="2">
        <v>5</v>
      </c>
      <c r="E11" s="2" t="s">
        <v>31</v>
      </c>
      <c r="F11" s="2">
        <v>2</v>
      </c>
      <c r="G11" s="2">
        <f t="shared" si="0"/>
        <v>85000</v>
      </c>
      <c r="H11" s="2">
        <f t="shared" si="1"/>
        <v>117300</v>
      </c>
      <c r="I11" s="2"/>
    </row>
    <row r="12" spans="1:10" x14ac:dyDescent="0.25">
      <c r="D12" s="2">
        <v>6</v>
      </c>
      <c r="E12" s="2" t="s">
        <v>32</v>
      </c>
      <c r="F12" s="2">
        <v>2</v>
      </c>
      <c r="G12" s="2">
        <f t="shared" si="0"/>
        <v>85000</v>
      </c>
      <c r="H12" s="2">
        <f t="shared" si="1"/>
        <v>117300</v>
      </c>
      <c r="I12" s="2"/>
    </row>
    <row r="13" spans="1:10" x14ac:dyDescent="0.25">
      <c r="D13" s="2">
        <v>7</v>
      </c>
      <c r="E13" s="2" t="s">
        <v>33</v>
      </c>
      <c r="F13" s="2">
        <v>1</v>
      </c>
      <c r="G13" s="2">
        <f t="shared" si="0"/>
        <v>42500</v>
      </c>
      <c r="H13" s="2">
        <f t="shared" si="1"/>
        <v>58650</v>
      </c>
      <c r="I13" s="2"/>
    </row>
    <row r="14" spans="1:10" x14ac:dyDescent="0.25">
      <c r="D14" s="2">
        <v>8</v>
      </c>
      <c r="E14" s="2" t="s">
        <v>34</v>
      </c>
      <c r="F14" s="2">
        <v>1</v>
      </c>
      <c r="G14" s="2">
        <f t="shared" si="0"/>
        <v>42500</v>
      </c>
      <c r="H14" s="2">
        <f t="shared" si="1"/>
        <v>58650</v>
      </c>
      <c r="I14" s="2"/>
    </row>
    <row r="15" spans="1:10" x14ac:dyDescent="0.25">
      <c r="D15" s="2">
        <v>9</v>
      </c>
      <c r="E15" s="2" t="s">
        <v>35</v>
      </c>
      <c r="F15" s="2">
        <v>1</v>
      </c>
      <c r="G15" s="2">
        <f t="shared" si="0"/>
        <v>42500</v>
      </c>
      <c r="H15" s="2">
        <f t="shared" si="1"/>
        <v>58650</v>
      </c>
      <c r="I15" s="2"/>
    </row>
    <row r="16" spans="1:10" x14ac:dyDescent="0.25">
      <c r="D16" s="2">
        <v>10</v>
      </c>
      <c r="E16" s="2" t="s">
        <v>36</v>
      </c>
      <c r="F16" s="2">
        <v>2</v>
      </c>
      <c r="G16" s="2">
        <f t="shared" si="0"/>
        <v>85000</v>
      </c>
      <c r="H16" s="2">
        <f t="shared" si="1"/>
        <v>117300</v>
      </c>
      <c r="I16" s="2"/>
    </row>
    <row r="17" spans="4:9" x14ac:dyDescent="0.25">
      <c r="D17" s="2">
        <v>11</v>
      </c>
      <c r="E17" s="2" t="s">
        <v>37</v>
      </c>
      <c r="F17" s="2">
        <v>1</v>
      </c>
      <c r="G17" s="2">
        <f t="shared" si="0"/>
        <v>42500</v>
      </c>
      <c r="H17" s="2">
        <f t="shared" si="1"/>
        <v>58650</v>
      </c>
      <c r="I17" s="2"/>
    </row>
    <row r="18" spans="4:9" x14ac:dyDescent="0.25">
      <c r="D18" s="2">
        <v>12</v>
      </c>
      <c r="E18" s="2" t="s">
        <v>38</v>
      </c>
      <c r="F18" s="2">
        <v>0</v>
      </c>
      <c r="G18" s="2">
        <f t="shared" si="0"/>
        <v>0</v>
      </c>
      <c r="H18" s="2">
        <f t="shared" si="1"/>
        <v>0</v>
      </c>
      <c r="I18" s="2" t="s">
        <v>56</v>
      </c>
    </row>
    <row r="19" spans="4:9" x14ac:dyDescent="0.25">
      <c r="D19" s="2">
        <v>13</v>
      </c>
      <c r="E19" s="2" t="s">
        <v>39</v>
      </c>
      <c r="F19" s="2">
        <v>2</v>
      </c>
      <c r="G19" s="2">
        <f t="shared" si="0"/>
        <v>85000</v>
      </c>
      <c r="H19" s="2">
        <f t="shared" si="1"/>
        <v>117300</v>
      </c>
      <c r="I19" s="2"/>
    </row>
    <row r="20" spans="4:9" x14ac:dyDescent="0.25">
      <c r="D20" s="2">
        <v>14</v>
      </c>
      <c r="E20" s="2" t="s">
        <v>40</v>
      </c>
      <c r="F20" s="2">
        <v>2</v>
      </c>
      <c r="G20" s="2">
        <f t="shared" si="0"/>
        <v>85000</v>
      </c>
      <c r="H20" s="2">
        <f t="shared" si="1"/>
        <v>117300</v>
      </c>
      <c r="I20" s="2"/>
    </row>
    <row r="21" spans="4:9" x14ac:dyDescent="0.25">
      <c r="D21" s="2">
        <v>15</v>
      </c>
      <c r="E21" s="2" t="s">
        <v>41</v>
      </c>
      <c r="F21" s="2">
        <v>2</v>
      </c>
      <c r="G21" s="2">
        <f t="shared" si="0"/>
        <v>85000</v>
      </c>
      <c r="H21" s="2">
        <f t="shared" si="1"/>
        <v>117300</v>
      </c>
      <c r="I21" s="2"/>
    </row>
    <row r="22" spans="4:9" x14ac:dyDescent="0.25">
      <c r="D22" s="2">
        <v>16</v>
      </c>
      <c r="E22" s="2" t="s">
        <v>42</v>
      </c>
      <c r="F22" s="2">
        <v>2</v>
      </c>
      <c r="G22" s="2">
        <f t="shared" si="0"/>
        <v>85000</v>
      </c>
      <c r="H22" s="2">
        <f t="shared" si="1"/>
        <v>117300</v>
      </c>
      <c r="I22" s="2"/>
    </row>
    <row r="23" spans="4:9" x14ac:dyDescent="0.25">
      <c r="D23" s="2">
        <v>17</v>
      </c>
      <c r="E23" s="2" t="s">
        <v>43</v>
      </c>
      <c r="F23" s="2">
        <v>1</v>
      </c>
      <c r="G23" s="2">
        <f t="shared" si="0"/>
        <v>42500</v>
      </c>
      <c r="H23" s="2">
        <f t="shared" si="1"/>
        <v>58650</v>
      </c>
      <c r="I23" s="2"/>
    </row>
    <row r="24" spans="4:9" x14ac:dyDescent="0.25">
      <c r="D24" s="2">
        <v>18</v>
      </c>
      <c r="E24" s="2" t="s">
        <v>44</v>
      </c>
      <c r="F24" s="2">
        <v>2</v>
      </c>
      <c r="G24" s="2">
        <f t="shared" si="0"/>
        <v>85000</v>
      </c>
      <c r="H24" s="2">
        <f t="shared" si="1"/>
        <v>117300</v>
      </c>
      <c r="I24" s="2"/>
    </row>
    <row r="25" spans="4:9" x14ac:dyDescent="0.25">
      <c r="D25" s="2">
        <v>19</v>
      </c>
      <c r="E25" s="2" t="s">
        <v>45</v>
      </c>
      <c r="F25" s="2">
        <v>1</v>
      </c>
      <c r="G25" s="2">
        <f t="shared" si="0"/>
        <v>42500</v>
      </c>
      <c r="H25" s="2">
        <f t="shared" si="1"/>
        <v>58650</v>
      </c>
      <c r="I25" s="2"/>
    </row>
    <row r="26" spans="4:9" x14ac:dyDescent="0.25">
      <c r="D26" s="2">
        <v>20</v>
      </c>
      <c r="E26" s="2" t="s">
        <v>46</v>
      </c>
      <c r="F26" s="2">
        <v>1</v>
      </c>
      <c r="G26" s="2">
        <f t="shared" si="0"/>
        <v>42500</v>
      </c>
      <c r="H26" s="2">
        <f t="shared" si="1"/>
        <v>58650</v>
      </c>
      <c r="I26" s="2"/>
    </row>
    <row r="27" spans="4:9" x14ac:dyDescent="0.25">
      <c r="D27" s="2">
        <v>21</v>
      </c>
      <c r="E27" s="2" t="s">
        <v>47</v>
      </c>
      <c r="F27" s="2">
        <v>1</v>
      </c>
      <c r="G27" s="2">
        <f t="shared" si="0"/>
        <v>42500</v>
      </c>
      <c r="H27" s="2">
        <f t="shared" si="1"/>
        <v>58650</v>
      </c>
      <c r="I27" s="2"/>
    </row>
    <row r="28" spans="4:9" x14ac:dyDescent="0.25">
      <c r="D28" s="2">
        <v>22</v>
      </c>
      <c r="E28" s="2" t="s">
        <v>57</v>
      </c>
      <c r="F28" s="2">
        <v>4</v>
      </c>
      <c r="G28" s="2">
        <f t="shared" si="0"/>
        <v>170000</v>
      </c>
      <c r="H28" s="2">
        <f t="shared" si="1"/>
        <v>234600</v>
      </c>
      <c r="I28" s="2" t="s">
        <v>58</v>
      </c>
    </row>
    <row r="29" spans="4:9" x14ac:dyDescent="0.25">
      <c r="D29" s="2"/>
      <c r="E29" s="2"/>
      <c r="F29" s="2"/>
      <c r="G29" s="2"/>
      <c r="H29" s="2"/>
      <c r="I29" s="2"/>
    </row>
    <row r="30" spans="4:9" x14ac:dyDescent="0.25">
      <c r="D30" s="2"/>
      <c r="E30" s="2"/>
      <c r="F30" s="2"/>
      <c r="G30" s="2"/>
      <c r="H30" s="2"/>
      <c r="I30" s="2"/>
    </row>
    <row r="31" spans="4:9" x14ac:dyDescent="0.25">
      <c r="D31" s="2"/>
      <c r="E31" s="2"/>
      <c r="F31" s="2"/>
      <c r="G31" s="2"/>
      <c r="H31" s="2"/>
      <c r="I31" s="2"/>
    </row>
    <row r="32" spans="4:9" x14ac:dyDescent="0.25">
      <c r="D32" s="2"/>
      <c r="E32" s="2"/>
      <c r="F32" s="2"/>
      <c r="G32" s="2"/>
      <c r="H32" s="2"/>
      <c r="I32" s="2"/>
    </row>
    <row r="33" spans="4:9" x14ac:dyDescent="0.25">
      <c r="D33" s="2"/>
      <c r="E33" s="2"/>
      <c r="F33" s="2"/>
      <c r="G33" s="2"/>
      <c r="H33" s="2"/>
      <c r="I33" s="2"/>
    </row>
    <row r="34" spans="4:9" x14ac:dyDescent="0.25">
      <c r="D34" s="2"/>
      <c r="E34" s="2"/>
      <c r="F34" s="2"/>
      <c r="G34" s="2"/>
      <c r="H34" s="2"/>
      <c r="I34" s="2"/>
    </row>
    <row r="35" spans="4:9" x14ac:dyDescent="0.25">
      <c r="D35" s="2"/>
      <c r="E35" s="2"/>
      <c r="F35" s="2"/>
      <c r="G35" s="2"/>
      <c r="H35" s="2"/>
      <c r="I35" s="2"/>
    </row>
    <row r="36" spans="4:9" x14ac:dyDescent="0.25">
      <c r="D36" s="2"/>
      <c r="E36" s="2"/>
      <c r="F36" s="2"/>
      <c r="G36" s="2"/>
      <c r="H36" s="2"/>
      <c r="I36" s="2"/>
    </row>
    <row r="37" spans="4:9" x14ac:dyDescent="0.25">
      <c r="D37" s="2"/>
      <c r="E37" s="2" t="s">
        <v>23</v>
      </c>
      <c r="F37" s="2">
        <f>SUM(F7:F28)</f>
        <v>38</v>
      </c>
      <c r="G37" s="3">
        <f>SUM(G7:G28)</f>
        <v>1615000</v>
      </c>
      <c r="H37" s="3">
        <f>SUM(H7:H28)</f>
        <v>2228700</v>
      </c>
      <c r="I37" s="2"/>
    </row>
  </sheetData>
  <mergeCells count="1">
    <mergeCell ref="C3:J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8"/>
  <sheetViews>
    <sheetView tabSelected="1" workbookViewId="0">
      <selection activeCell="F10" sqref="F10"/>
    </sheetView>
  </sheetViews>
  <sheetFormatPr defaultRowHeight="15" x14ac:dyDescent="0.25"/>
  <cols>
    <col min="6" max="8" width="10.5703125" bestFit="1" customWidth="1"/>
  </cols>
  <sheetData>
    <row r="4" spans="3:9" x14ac:dyDescent="0.25">
      <c r="C4" s="5" t="s">
        <v>0</v>
      </c>
      <c r="D4" s="5" t="s">
        <v>50</v>
      </c>
      <c r="E4" s="5" t="s">
        <v>53</v>
      </c>
      <c r="F4" s="5" t="s">
        <v>51</v>
      </c>
      <c r="G4" s="5" t="s">
        <v>52</v>
      </c>
      <c r="H4" s="5" t="s">
        <v>53</v>
      </c>
      <c r="I4" s="5" t="s">
        <v>3</v>
      </c>
    </row>
    <row r="5" spans="3:9" x14ac:dyDescent="0.25">
      <c r="C5" s="2"/>
      <c r="D5" s="2"/>
      <c r="E5" s="2"/>
      <c r="F5" s="2"/>
      <c r="G5" s="2"/>
      <c r="H5" s="2"/>
      <c r="I5" s="2"/>
    </row>
    <row r="6" spans="3:9" x14ac:dyDescent="0.25">
      <c r="C6" s="2"/>
      <c r="D6" s="2" t="s">
        <v>54</v>
      </c>
      <c r="E6" s="2">
        <f>Online!E31</f>
        <v>22</v>
      </c>
      <c r="F6" s="3">
        <f>Online!F31</f>
        <v>935000</v>
      </c>
      <c r="G6" s="3">
        <f>Online!G31</f>
        <v>1290300</v>
      </c>
      <c r="H6" s="4">
        <f>F6+G6</f>
        <v>2225300</v>
      </c>
      <c r="I6" s="2"/>
    </row>
    <row r="7" spans="3:9" x14ac:dyDescent="0.25">
      <c r="C7" s="2"/>
      <c r="D7" s="2" t="s">
        <v>55</v>
      </c>
      <c r="E7" s="2">
        <f>Arisan!F37</f>
        <v>38</v>
      </c>
      <c r="F7" s="3">
        <f>Arisan!G37</f>
        <v>1615000</v>
      </c>
      <c r="G7" s="3">
        <f>Arisan!H37</f>
        <v>2228700</v>
      </c>
      <c r="H7" s="4">
        <f>F7+G7</f>
        <v>3843700</v>
      </c>
      <c r="I7" s="2"/>
    </row>
    <row r="8" spans="3:9" x14ac:dyDescent="0.25">
      <c r="C8" s="2"/>
      <c r="D8" s="2" t="s">
        <v>53</v>
      </c>
      <c r="E8" s="4">
        <f>SUM(E6:E7)</f>
        <v>60</v>
      </c>
      <c r="F8" s="4">
        <f>SUM(F6:F7)</f>
        <v>2550000</v>
      </c>
      <c r="G8" s="4">
        <f>SUM(G6:G7)</f>
        <v>3519000</v>
      </c>
      <c r="H8" s="4">
        <f>SUM(H6:H7)</f>
        <v>6069000</v>
      </c>
      <c r="I8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Online</vt:lpstr>
      <vt:lpstr>Arisan</vt:lpstr>
      <vt:lpstr>OL-Ars</vt:lpstr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2018-03-14T02:17:50Z</dcterms:created>
  <dcterms:modified xsi:type="dcterms:W3CDTF">2018-03-20T12:07:26Z</dcterms:modified>
</cp:coreProperties>
</file>