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  <c r="P9" i="1"/>
  <c r="P10" i="1" s="1"/>
  <c r="L8" i="1"/>
  <c r="H8" i="1"/>
  <c r="L7" i="1"/>
  <c r="H7" i="1"/>
  <c r="L6" i="1"/>
  <c r="H6" i="1"/>
  <c r="L5" i="1"/>
  <c r="H5" i="1"/>
  <c r="L4" i="1"/>
  <c r="H4" i="1"/>
  <c r="L3" i="1"/>
  <c r="L10" i="1" s="1"/>
  <c r="H3" i="1"/>
</calcChain>
</file>

<file path=xl/sharedStrings.xml><?xml version="1.0" encoding="utf-8"?>
<sst xmlns="http://schemas.openxmlformats.org/spreadsheetml/2006/main" count="90" uniqueCount="30">
  <si>
    <t>No</t>
  </si>
  <si>
    <t>Jenis</t>
  </si>
  <si>
    <t>GAMBAR</t>
  </si>
  <si>
    <t>UKURAN (cm)</t>
  </si>
  <si>
    <t>UCA</t>
  </si>
  <si>
    <t>HERMAWAN</t>
  </si>
  <si>
    <t>Raka</t>
  </si>
  <si>
    <t>Quantity PO</t>
  </si>
  <si>
    <t>Harga</t>
  </si>
  <si>
    <t>MOQ</t>
  </si>
  <si>
    <t>Total</t>
  </si>
  <si>
    <t>Keterangan</t>
  </si>
  <si>
    <t>Hangtag</t>
  </si>
  <si>
    <t>12 x 5,5</t>
  </si>
  <si>
    <t>per pcs</t>
  </si>
  <si>
    <t>Label tapeta</t>
  </si>
  <si>
    <t>5 x 3,8</t>
  </si>
  <si>
    <t>per lusin</t>
  </si>
  <si>
    <t>5 x 3,5</t>
  </si>
  <si>
    <t>Slip label</t>
  </si>
  <si>
    <t>3,5 x 1</t>
  </si>
  <si>
    <t>Woven - 2</t>
  </si>
  <si>
    <t>3 x 3</t>
  </si>
  <si>
    <t>5,2 x 3,7</t>
  </si>
  <si>
    <t>Kedudukan USB</t>
  </si>
  <si>
    <t>Tambah Biaya Molding Rp 2.000.000</t>
  </si>
  <si>
    <t>-</t>
  </si>
  <si>
    <t>sampel pak hermawan done</t>
  </si>
  <si>
    <t xml:space="preserve"> Leather untuk belakang woven</t>
  </si>
  <si>
    <t>Woven-1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</si>
</sst>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7964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Fill="1" applyBorder="1"/>
    <xf numFmtId="0" fontId="2" fillId="2" borderId="1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4" borderId="7" xfId="0" quotePrefix="1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3" fontId="4" fillId="3" borderId="7" xfId="0" quotePrefix="1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2</xdr:row>
      <xdr:rowOff>66675</xdr:rowOff>
    </xdr:from>
    <xdr:to>
      <xdr:col>2</xdr:col>
      <xdr:colOff>916790</xdr:colOff>
      <xdr:row>4</xdr:row>
      <xdr:rowOff>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828800" y="447675"/>
          <a:ext cx="239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752476</xdr:colOff>
      <xdr:row>4</xdr:row>
      <xdr:rowOff>96371</xdr:rowOff>
    </xdr:from>
    <xdr:to>
      <xdr:col>2</xdr:col>
      <xdr:colOff>752477</xdr:colOff>
      <xdr:row>5</xdr:row>
      <xdr:rowOff>0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666876" y="1715621"/>
          <a:ext cx="1" cy="9412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11003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90439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2</xdr:row>
      <xdr:rowOff>123825</xdr:rowOff>
    </xdr:from>
    <xdr:to>
      <xdr:col>2</xdr:col>
      <xdr:colOff>781050</xdr:colOff>
      <xdr:row>3</xdr:row>
      <xdr:rowOff>3948</xdr:rowOff>
    </xdr:to>
    <xdr:pic>
      <xdr:nvPicPr>
        <xdr:cNvPr id="22" name="Picture 21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504825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619126</xdr:colOff>
      <xdr:row>4</xdr:row>
      <xdr:rowOff>38101</xdr:rowOff>
    </xdr:from>
    <xdr:to>
      <xdr:col>2</xdr:col>
      <xdr:colOff>623792</xdr:colOff>
      <xdr:row>5</xdr:row>
      <xdr:rowOff>1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5" t="30610" r="18796" b="18425"/>
        <a:stretch/>
      </xdr:blipFill>
      <xdr:spPr>
        <a:xfrm>
          <a:off x="1533526" y="1657351"/>
          <a:ext cx="614266" cy="533400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28" name="Picture 2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781050</xdr:colOff>
      <xdr:row>2</xdr:row>
      <xdr:rowOff>57150</xdr:rowOff>
    </xdr:from>
    <xdr:to>
      <xdr:col>2</xdr:col>
      <xdr:colOff>1057275</xdr:colOff>
      <xdr:row>2</xdr:row>
      <xdr:rowOff>527823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9" t="22284" r="49266" b="14980"/>
        <a:stretch/>
      </xdr:blipFill>
      <xdr:spPr>
        <a:xfrm>
          <a:off x="1695450" y="438150"/>
          <a:ext cx="276225" cy="470673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32" name="Picture 3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33" name="Picture 32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4</xdr:row>
      <xdr:rowOff>26298</xdr:rowOff>
    </xdr:from>
    <xdr:to>
      <xdr:col>2</xdr:col>
      <xdr:colOff>1276350</xdr:colOff>
      <xdr:row>4</xdr:row>
      <xdr:rowOff>592222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9867" r="17594" b="18424"/>
        <a:stretch/>
      </xdr:blipFill>
      <xdr:spPr>
        <a:xfrm>
          <a:off x="1524000" y="1645548"/>
          <a:ext cx="666750" cy="56592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7</xdr:row>
      <xdr:rowOff>113434</xdr:rowOff>
    </xdr:from>
    <xdr:to>
      <xdr:col>2</xdr:col>
      <xdr:colOff>714375</xdr:colOff>
      <xdr:row>7</xdr:row>
      <xdr:rowOff>679358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2" t="29867" r="17594" b="18424"/>
        <a:stretch/>
      </xdr:blipFill>
      <xdr:spPr>
        <a:xfrm>
          <a:off x="961159" y="3590059"/>
          <a:ext cx="666750" cy="565924"/>
        </a:xfrm>
        <a:prstGeom prst="rect">
          <a:avLst/>
        </a:prstGeom>
      </xdr:spPr>
    </xdr:pic>
    <xdr:clientData/>
  </xdr:twoCellAnchor>
  <xdr:twoCellAnchor>
    <xdr:from>
      <xdr:col>2</xdr:col>
      <xdr:colOff>607444</xdr:colOff>
      <xdr:row>7</xdr:row>
      <xdr:rowOff>255444</xdr:rowOff>
    </xdr:from>
    <xdr:to>
      <xdr:col>2</xdr:col>
      <xdr:colOff>877019</xdr:colOff>
      <xdr:row>7</xdr:row>
      <xdr:rowOff>359680</xdr:rowOff>
    </xdr:to>
    <xdr:cxnSp macro="">
      <xdr:nvCxnSpPr>
        <xdr:cNvPr id="4" name="Straight Arrow Connector 3"/>
        <xdr:cNvCxnSpPr/>
      </xdr:nvCxnSpPr>
      <xdr:spPr>
        <a:xfrm flipV="1">
          <a:off x="1520978" y="3732069"/>
          <a:ext cx="269575" cy="1042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927176</xdr:colOff>
      <xdr:row>7</xdr:row>
      <xdr:rowOff>90921</xdr:rowOff>
    </xdr:from>
    <xdr:ext cx="761347" cy="718466"/>
    <xdr:sp macro="" textlink="">
      <xdr:nvSpPr>
        <xdr:cNvPr id="5" name="TextBox 4"/>
        <xdr:cNvSpPr txBox="1"/>
      </xdr:nvSpPr>
      <xdr:spPr>
        <a:xfrm>
          <a:off x="1843041" y="3585863"/>
          <a:ext cx="761347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bagian belakang woven, leather warna coklat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showGridLines="0"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7" sqref="K7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11.5703125" style="16" customWidth="1"/>
    <col min="6" max="6" width="9.42578125" style="17" bestFit="1" customWidth="1"/>
    <col min="7" max="7" width="10.5703125" style="17" bestFit="1" customWidth="1"/>
    <col min="8" max="8" width="10.85546875" style="17" bestFit="1" customWidth="1"/>
    <col min="9" max="9" width="10.5703125" style="17" bestFit="1" customWidth="1"/>
    <col min="10" max="10" width="9.42578125" style="17" bestFit="1" customWidth="1"/>
    <col min="11" max="11" width="10.5703125" style="17" bestFit="1" customWidth="1"/>
    <col min="12" max="12" width="10.140625" style="17" bestFit="1" customWidth="1"/>
    <col min="13" max="13" width="10.5703125" style="17" bestFit="1" customWidth="1"/>
    <col min="14" max="14" width="9.42578125" style="17" bestFit="1" customWidth="1"/>
    <col min="15" max="15" width="10.5703125" style="17" bestFit="1" customWidth="1"/>
    <col min="16" max="16" width="10.140625" style="17" bestFit="1" customWidth="1"/>
    <col min="17" max="17" width="11.140625" style="1" bestFit="1" customWidth="1"/>
    <col min="18" max="18" width="26.42578125" style="1" bestFit="1" customWidth="1"/>
    <col min="19" max="16384" width="9.140625" style="1"/>
  </cols>
  <sheetData>
    <row r="1" spans="1:18" x14ac:dyDescent="0.25">
      <c r="A1" s="25" t="s">
        <v>0</v>
      </c>
      <c r="B1" s="27" t="s">
        <v>1</v>
      </c>
      <c r="C1" s="27" t="s">
        <v>2</v>
      </c>
      <c r="D1" s="27" t="s">
        <v>3</v>
      </c>
      <c r="E1" s="29" t="s">
        <v>4</v>
      </c>
      <c r="F1" s="30"/>
      <c r="G1" s="30"/>
      <c r="H1" s="31"/>
      <c r="I1" s="32" t="s">
        <v>5</v>
      </c>
      <c r="J1" s="33"/>
      <c r="K1" s="33"/>
      <c r="L1" s="34"/>
      <c r="M1" s="23" t="s">
        <v>6</v>
      </c>
      <c r="N1" s="24"/>
      <c r="O1" s="24"/>
      <c r="P1" s="24"/>
      <c r="Q1" s="24"/>
      <c r="R1" s="1" t="s">
        <v>11</v>
      </c>
    </row>
    <row r="2" spans="1:18" x14ac:dyDescent="0.25">
      <c r="A2" s="26"/>
      <c r="B2" s="28"/>
      <c r="C2" s="28"/>
      <c r="D2" s="28"/>
      <c r="E2" s="2" t="s">
        <v>7</v>
      </c>
      <c r="F2" s="3" t="s">
        <v>8</v>
      </c>
      <c r="G2" s="3" t="s">
        <v>9</v>
      </c>
      <c r="H2" s="3" t="s">
        <v>10</v>
      </c>
      <c r="I2" s="4" t="s">
        <v>7</v>
      </c>
      <c r="J2" s="5" t="s">
        <v>8</v>
      </c>
      <c r="K2" s="5" t="s">
        <v>9</v>
      </c>
      <c r="L2" s="5" t="s">
        <v>10</v>
      </c>
      <c r="M2" s="6" t="s">
        <v>7</v>
      </c>
      <c r="N2" s="7" t="s">
        <v>8</v>
      </c>
      <c r="O2" s="7" t="s">
        <v>9</v>
      </c>
      <c r="P2" s="7" t="s">
        <v>10</v>
      </c>
      <c r="Q2" s="7" t="s">
        <v>11</v>
      </c>
    </row>
    <row r="3" spans="1:18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14</v>
      </c>
      <c r="F3" s="11">
        <v>650</v>
      </c>
      <c r="G3" s="11">
        <v>6000</v>
      </c>
      <c r="H3" s="11">
        <f>F3*G3</f>
        <v>3900000</v>
      </c>
      <c r="I3" s="12" t="s">
        <v>14</v>
      </c>
      <c r="J3" s="12">
        <v>275</v>
      </c>
      <c r="K3" s="12">
        <v>6000</v>
      </c>
      <c r="L3" s="12">
        <f t="shared" ref="L3:L8" si="0">J3*K3</f>
        <v>1650000</v>
      </c>
      <c r="M3" s="19" t="s">
        <v>26</v>
      </c>
      <c r="N3" s="19" t="s">
        <v>26</v>
      </c>
      <c r="O3" s="19" t="s">
        <v>26</v>
      </c>
      <c r="P3" s="19" t="s">
        <v>26</v>
      </c>
      <c r="Q3" s="19" t="s">
        <v>26</v>
      </c>
      <c r="R3" s="22" t="s">
        <v>27</v>
      </c>
    </row>
    <row r="4" spans="1:18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1800</v>
      </c>
      <c r="G4" s="11">
        <v>500</v>
      </c>
      <c r="H4" s="11">
        <f t="shared" ref="H4:H8" si="1">F4*G4</f>
        <v>900000</v>
      </c>
      <c r="I4" s="12" t="s">
        <v>17</v>
      </c>
      <c r="J4" s="12">
        <v>800</v>
      </c>
      <c r="K4" s="12">
        <v>1000</v>
      </c>
      <c r="L4" s="12">
        <f t="shared" si="0"/>
        <v>800000</v>
      </c>
      <c r="M4" s="19" t="s">
        <v>26</v>
      </c>
      <c r="N4" s="19" t="s">
        <v>26</v>
      </c>
      <c r="O4" s="19" t="s">
        <v>26</v>
      </c>
      <c r="P4" s="19" t="s">
        <v>26</v>
      </c>
      <c r="Q4" s="19" t="s">
        <v>26</v>
      </c>
    </row>
    <row r="5" spans="1:18" ht="48.75" customHeight="1" x14ac:dyDescent="0.25">
      <c r="A5" s="8">
        <v>3</v>
      </c>
      <c r="B5" s="9" t="s">
        <v>29</v>
      </c>
      <c r="C5" s="9"/>
      <c r="D5" s="9" t="s">
        <v>18</v>
      </c>
      <c r="E5" s="10" t="s">
        <v>17</v>
      </c>
      <c r="F5" s="11">
        <v>7000</v>
      </c>
      <c r="G5" s="11">
        <v>500</v>
      </c>
      <c r="H5" s="11">
        <f t="shared" si="1"/>
        <v>3500000</v>
      </c>
      <c r="I5" s="12" t="s">
        <v>17</v>
      </c>
      <c r="J5" s="12">
        <v>4500</v>
      </c>
      <c r="K5" s="12">
        <v>300</v>
      </c>
      <c r="L5" s="12">
        <f t="shared" si="0"/>
        <v>1350000</v>
      </c>
      <c r="M5" s="19" t="s">
        <v>26</v>
      </c>
      <c r="N5" s="19" t="s">
        <v>26</v>
      </c>
      <c r="O5" s="19" t="s">
        <v>26</v>
      </c>
      <c r="P5" s="19" t="s">
        <v>26</v>
      </c>
      <c r="Q5" s="19" t="s">
        <v>26</v>
      </c>
    </row>
    <row r="6" spans="1:18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2500</v>
      </c>
      <c r="G6" s="11">
        <v>500</v>
      </c>
      <c r="H6" s="11">
        <f t="shared" si="1"/>
        <v>1250000</v>
      </c>
      <c r="I6" s="12" t="s">
        <v>17</v>
      </c>
      <c r="J6" s="12">
        <v>1600</v>
      </c>
      <c r="K6" s="12">
        <v>300</v>
      </c>
      <c r="L6" s="12">
        <f t="shared" si="0"/>
        <v>480000</v>
      </c>
      <c r="M6" s="19" t="s">
        <v>26</v>
      </c>
      <c r="N6" s="19" t="s">
        <v>26</v>
      </c>
      <c r="O6" s="19" t="s">
        <v>26</v>
      </c>
      <c r="P6" s="19" t="s">
        <v>26</v>
      </c>
      <c r="Q6" s="19" t="s">
        <v>26</v>
      </c>
      <c r="R6" s="22" t="s">
        <v>27</v>
      </c>
    </row>
    <row r="7" spans="1:18" ht="48.75" customHeight="1" x14ac:dyDescent="0.25">
      <c r="A7" s="8">
        <v>5</v>
      </c>
      <c r="B7" s="9" t="s">
        <v>21</v>
      </c>
      <c r="C7" s="9"/>
      <c r="D7" s="9" t="s">
        <v>22</v>
      </c>
      <c r="E7" s="10" t="s">
        <v>17</v>
      </c>
      <c r="F7" s="11">
        <v>6000</v>
      </c>
      <c r="G7" s="11">
        <v>500</v>
      </c>
      <c r="H7" s="11">
        <f t="shared" si="1"/>
        <v>3000000</v>
      </c>
      <c r="I7" s="12" t="s">
        <v>17</v>
      </c>
      <c r="J7" s="12">
        <v>3500</v>
      </c>
      <c r="K7" s="12">
        <v>300</v>
      </c>
      <c r="L7" s="12">
        <f t="shared" si="0"/>
        <v>1050000</v>
      </c>
      <c r="M7" s="19" t="s">
        <v>26</v>
      </c>
      <c r="N7" s="19" t="s">
        <v>26</v>
      </c>
      <c r="O7" s="19" t="s">
        <v>26</v>
      </c>
      <c r="P7" s="19" t="s">
        <v>26</v>
      </c>
      <c r="Q7" s="19" t="s">
        <v>26</v>
      </c>
      <c r="R7" s="22" t="s">
        <v>27</v>
      </c>
    </row>
    <row r="8" spans="1:18" ht="63.75" customHeight="1" x14ac:dyDescent="0.25">
      <c r="A8" s="8">
        <v>6</v>
      </c>
      <c r="B8" s="9" t="s">
        <v>28</v>
      </c>
      <c r="C8" s="9"/>
      <c r="D8" s="9" t="s">
        <v>23</v>
      </c>
      <c r="E8" s="10" t="s">
        <v>14</v>
      </c>
      <c r="F8" s="11">
        <v>600</v>
      </c>
      <c r="G8" s="11">
        <v>6000</v>
      </c>
      <c r="H8" s="11">
        <f t="shared" si="1"/>
        <v>3600000</v>
      </c>
      <c r="I8" s="12" t="s">
        <v>14</v>
      </c>
      <c r="J8" s="12">
        <v>350</v>
      </c>
      <c r="K8" s="12">
        <v>700</v>
      </c>
      <c r="L8" s="12">
        <f t="shared" si="0"/>
        <v>245000</v>
      </c>
      <c r="M8" s="19" t="s">
        <v>26</v>
      </c>
      <c r="N8" s="19" t="s">
        <v>26</v>
      </c>
      <c r="O8" s="19" t="s">
        <v>26</v>
      </c>
      <c r="P8" s="19" t="s">
        <v>26</v>
      </c>
      <c r="Q8" s="19" t="s">
        <v>26</v>
      </c>
    </row>
    <row r="9" spans="1:18" ht="63.75" customHeight="1" x14ac:dyDescent="0.25">
      <c r="A9" s="8">
        <v>7</v>
      </c>
      <c r="B9" s="9" t="s">
        <v>24</v>
      </c>
      <c r="C9" s="9"/>
      <c r="D9" s="9"/>
      <c r="E9" s="20" t="s">
        <v>26</v>
      </c>
      <c r="F9" s="20" t="s">
        <v>26</v>
      </c>
      <c r="G9" s="20" t="s">
        <v>26</v>
      </c>
      <c r="H9" s="20" t="s">
        <v>26</v>
      </c>
      <c r="I9" s="21" t="s">
        <v>26</v>
      </c>
      <c r="J9" s="21" t="s">
        <v>26</v>
      </c>
      <c r="K9" s="21" t="s">
        <v>26</v>
      </c>
      <c r="L9" s="21" t="s">
        <v>26</v>
      </c>
      <c r="M9" s="13" t="s">
        <v>14</v>
      </c>
      <c r="N9" s="13">
        <v>850</v>
      </c>
      <c r="O9" s="13">
        <v>5000</v>
      </c>
      <c r="P9" s="13">
        <f t="shared" ref="P9" si="2">N9*O9</f>
        <v>4250000</v>
      </c>
      <c r="Q9" s="14" t="s">
        <v>25</v>
      </c>
    </row>
    <row r="10" spans="1:18" x14ac:dyDescent="0.25">
      <c r="C10" s="16" t="s">
        <v>10</v>
      </c>
      <c r="H10" s="18">
        <f>SUM(H3:H8)</f>
        <v>16150000</v>
      </c>
      <c r="I10" s="18"/>
      <c r="L10" s="18">
        <f>SUM(L3:L8)</f>
        <v>5575000</v>
      </c>
      <c r="M10" s="18"/>
      <c r="P10" s="18">
        <f>P9+2000000</f>
        <v>6250000</v>
      </c>
    </row>
  </sheetData>
  <mergeCells count="7">
    <mergeCell ref="M1:Q1"/>
    <mergeCell ref="A1:A2"/>
    <mergeCell ref="B1:B2"/>
    <mergeCell ref="C1:C2"/>
    <mergeCell ref="D1:D2"/>
    <mergeCell ref="E1:H1"/>
    <mergeCell ref="I1:L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fandiihsan</cp:lastModifiedBy>
  <dcterms:created xsi:type="dcterms:W3CDTF">2018-02-27T10:46:07Z</dcterms:created>
  <dcterms:modified xsi:type="dcterms:W3CDTF">2018-03-21T09:39:42Z</dcterms:modified>
</cp:coreProperties>
</file>