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bookViews>
    <workbookView xWindow="0" yWindow="0" windowWidth="20490" windowHeight="768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G50" i="1"/>
  <c r="G46" i="1"/>
  <c r="G42" i="1"/>
  <c r="G51" i="1"/>
  <c r="G47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comments1.xml><?xml version="1.0" encoding="utf-8"?>
<comments xmlns="http://schemas.openxmlformats.org/spreadsheetml/2006/main">
  <authors>
    <author>INFBCL10917</author>
  </authors>
  <commentList>
    <comment ref="D40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Tidak semuanya OK karena banyak yg kebesaran</t>
        </r>
      </text>
    </comment>
    <comment ref="E49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Biaya untuk 2 model anak</t>
        </r>
      </text>
    </comment>
  </commentList>
</comments>
</file>

<file path=xl/sharedStrings.xml><?xml version="1.0" encoding="utf-8"?>
<sst xmlns="http://schemas.openxmlformats.org/spreadsheetml/2006/main" count="88" uniqueCount="57">
  <si>
    <t>Laporan Anggaran Pemotretan Infikids - Kuzatura</t>
  </si>
  <si>
    <t>Tanggal</t>
  </si>
  <si>
    <t>27 Februari 2018</t>
  </si>
  <si>
    <t>Kategori</t>
  </si>
  <si>
    <t>Nama Kegiatan</t>
  </si>
  <si>
    <t>Artikel yang Dipotret</t>
  </si>
  <si>
    <t>Pembayaran Model a/n Faiz dari CRL</t>
  </si>
  <si>
    <t>Pembayaran MUA a/n Intan</t>
  </si>
  <si>
    <t xml:space="preserve">Konsumsi </t>
  </si>
  <si>
    <t>3 Maret 2018</t>
  </si>
  <si>
    <t>Pembayaran Model anak a/n Radil</t>
  </si>
  <si>
    <t>Infikids cowok 6 tahun</t>
  </si>
  <si>
    <t>Pembayaran Model anak a/n Aqila</t>
  </si>
  <si>
    <t>Infikids cewek 6 tahun</t>
  </si>
  <si>
    <t>Properti</t>
  </si>
  <si>
    <t>8 Maret 2018</t>
  </si>
  <si>
    <t>Pembayaran Model a/n Vita</t>
  </si>
  <si>
    <t>Kuzatura Cewek Lokal</t>
  </si>
  <si>
    <t>Kuzatura Cowok Lokal</t>
  </si>
  <si>
    <t>10 Maret 2018</t>
  </si>
  <si>
    <t>Pembayaran Model a/n Keyzia</t>
  </si>
  <si>
    <t>Infikids cewek 10 tahun</t>
  </si>
  <si>
    <t>Anggaran</t>
  </si>
  <si>
    <t>Realisasi</t>
  </si>
  <si>
    <t>Sisa</t>
  </si>
  <si>
    <t>Keterangan :</t>
  </si>
  <si>
    <t>Semua anggaran sisa sudah dilaporkan dan dikembalikan ke Bagian Keuangan</t>
  </si>
  <si>
    <t>17 Maret</t>
  </si>
  <si>
    <t>Pembayaran Model a/n Auzell</t>
  </si>
  <si>
    <t>Konsumsi + Snack</t>
  </si>
  <si>
    <t>Total</t>
  </si>
  <si>
    <t>20 Maret</t>
  </si>
  <si>
    <t>Pembayaran Model a/n Caka Lukman</t>
  </si>
  <si>
    <t>Pembayaran Model a/n Faliha</t>
  </si>
  <si>
    <t>Infikids Cewek 4 Tahun</t>
  </si>
  <si>
    <t>Pembayaran MUA</t>
  </si>
  <si>
    <t>Artikel yang berhasil dipotret untuk Kuzatura yaitu 153 dari 210 artikel yang tersedia atau 72%</t>
  </si>
  <si>
    <t>Anggaran pemotretan terendah adalah Rp. 32. 814.200,-</t>
  </si>
  <si>
    <t>22 Maret</t>
  </si>
  <si>
    <t>24 Maret</t>
  </si>
  <si>
    <t>Pembayaran Model a/n Dash Cetinik</t>
  </si>
  <si>
    <t>Infikids Cowok 10 Tahun</t>
  </si>
  <si>
    <t>per 24 Maret 2018</t>
  </si>
  <si>
    <t>Pembayaran Model a/n Farhan dan Fahri</t>
  </si>
  <si>
    <t>Infikids Cowok 4 Tahun</t>
  </si>
  <si>
    <t>25 Maret</t>
  </si>
  <si>
    <t>Pembayaran Model a/n Sarah</t>
  </si>
  <si>
    <t>Infikids Bayi</t>
  </si>
  <si>
    <t>26 Maret</t>
  </si>
  <si>
    <t>27 Maret</t>
  </si>
  <si>
    <t>Pembayaran Model a/n Chico</t>
  </si>
  <si>
    <t>Infikids Cowok 6 Tahun</t>
  </si>
  <si>
    <t>28 Maret</t>
  </si>
  <si>
    <t>Pembayaran Model a/n Hisam dan Ajrun</t>
  </si>
  <si>
    <t>Infikids Cowok 6 Tahun dan 10 Tahun</t>
  </si>
  <si>
    <t>Artikel yang berhasil dipotret untuk Infikids yaitu 222 dari 243 artikel yang tersedia atau 91%</t>
  </si>
  <si>
    <t>Belum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</si>
</sst>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tabSelected="1" topLeftCell="A43" workbookViewId="0">
      <selection activeCell="H53" sqref="H53"/>
    </sheetView>
  </sheetViews>
  <sheetFormatPr defaultRowHeight="15" x14ac:dyDescent="0.25"/>
  <cols>
    <col min="1" max="1" width="19.5703125" customWidth="1"/>
    <col min="2" max="2" width="36.5703125" customWidth="1"/>
    <col min="3" max="3" width="23.85546875" customWidth="1"/>
    <col min="4" max="4" width="19.7109375" customWidth="1"/>
    <col min="5" max="7" width="16.7109375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4" t="s">
        <v>42</v>
      </c>
      <c r="B2" s="14"/>
      <c r="C2" s="14"/>
      <c r="D2" s="14"/>
      <c r="E2" s="14"/>
      <c r="F2" s="14"/>
      <c r="G2" s="14"/>
    </row>
    <row r="4" spans="1:7" x14ac:dyDescent="0.25">
      <c r="A4" s="10" t="s">
        <v>1</v>
      </c>
      <c r="B4" s="10" t="s">
        <v>4</v>
      </c>
      <c r="C4" s="10" t="s">
        <v>3</v>
      </c>
      <c r="D4" s="10" t="s">
        <v>5</v>
      </c>
      <c r="E4" s="10" t="s">
        <v>22</v>
      </c>
      <c r="F4" s="10" t="s">
        <v>23</v>
      </c>
      <c r="G4" s="10" t="s">
        <v>24</v>
      </c>
    </row>
    <row r="5" spans="1:7" x14ac:dyDescent="0.25">
      <c r="A5" s="1" t="s">
        <v>2</v>
      </c>
      <c r="B5" s="1" t="s">
        <v>6</v>
      </c>
      <c r="C5" s="1" t="s">
        <v>18</v>
      </c>
      <c r="D5" s="3">
        <v>51</v>
      </c>
      <c r="E5" s="4">
        <v>1700000</v>
      </c>
      <c r="F5" s="2">
        <v>1700000</v>
      </c>
      <c r="G5" s="5">
        <f>SUM(E5-F5)</f>
        <v>0</v>
      </c>
    </row>
    <row r="6" spans="1:7" x14ac:dyDescent="0.25">
      <c r="A6" s="1"/>
      <c r="B6" s="1" t="s">
        <v>7</v>
      </c>
      <c r="C6" s="1"/>
      <c r="D6" s="3"/>
      <c r="E6" s="4">
        <v>250000</v>
      </c>
      <c r="F6" s="2">
        <v>250000</v>
      </c>
      <c r="G6" s="5">
        <f t="shared" ref="G6:G22" si="0">SUM(E6-F6)</f>
        <v>0</v>
      </c>
    </row>
    <row r="7" spans="1:7" x14ac:dyDescent="0.25">
      <c r="A7" s="1"/>
      <c r="B7" s="1" t="s">
        <v>8</v>
      </c>
      <c r="C7" s="1"/>
      <c r="D7" s="3"/>
      <c r="E7" s="4">
        <v>100000</v>
      </c>
      <c r="F7" s="2">
        <v>100000</v>
      </c>
      <c r="G7" s="5">
        <f t="shared" si="0"/>
        <v>0</v>
      </c>
    </row>
    <row r="8" spans="1:7" x14ac:dyDescent="0.25">
      <c r="A8" s="1" t="s">
        <v>9</v>
      </c>
      <c r="B8" s="1" t="s">
        <v>10</v>
      </c>
      <c r="C8" s="1" t="s">
        <v>11</v>
      </c>
      <c r="D8" s="3">
        <v>24</v>
      </c>
      <c r="E8" s="4">
        <v>1200000</v>
      </c>
      <c r="F8" s="2">
        <v>1200000</v>
      </c>
      <c r="G8" s="5">
        <f t="shared" si="0"/>
        <v>0</v>
      </c>
    </row>
    <row r="9" spans="1:7" x14ac:dyDescent="0.25">
      <c r="A9" s="1"/>
      <c r="B9" s="1" t="s">
        <v>12</v>
      </c>
      <c r="C9" s="1" t="s">
        <v>13</v>
      </c>
      <c r="D9" s="3">
        <v>31</v>
      </c>
      <c r="E9" s="4">
        <v>1200000</v>
      </c>
      <c r="F9" s="2">
        <v>1200000</v>
      </c>
      <c r="G9" s="5">
        <f t="shared" si="0"/>
        <v>0</v>
      </c>
    </row>
    <row r="10" spans="1:7" x14ac:dyDescent="0.25">
      <c r="A10" s="1"/>
      <c r="B10" s="1" t="s">
        <v>7</v>
      </c>
      <c r="C10" s="1"/>
      <c r="D10" s="3"/>
      <c r="E10" s="4">
        <v>500000</v>
      </c>
      <c r="F10" s="2">
        <v>500000</v>
      </c>
      <c r="G10" s="5">
        <f t="shared" si="0"/>
        <v>0</v>
      </c>
    </row>
    <row r="11" spans="1:7" x14ac:dyDescent="0.25">
      <c r="A11" s="1"/>
      <c r="B11" s="1" t="s">
        <v>8</v>
      </c>
      <c r="C11" s="1"/>
      <c r="D11" s="3"/>
      <c r="E11" s="4">
        <v>175000</v>
      </c>
      <c r="F11" s="2">
        <v>116000</v>
      </c>
      <c r="G11" s="5">
        <f t="shared" si="0"/>
        <v>59000</v>
      </c>
    </row>
    <row r="12" spans="1:7" x14ac:dyDescent="0.25">
      <c r="A12" s="1"/>
      <c r="B12" s="1" t="s">
        <v>14</v>
      </c>
      <c r="C12" s="1"/>
      <c r="D12" s="3"/>
      <c r="E12" s="4">
        <v>685000</v>
      </c>
      <c r="F12" s="2">
        <v>476500</v>
      </c>
      <c r="G12" s="5">
        <f t="shared" si="0"/>
        <v>208500</v>
      </c>
    </row>
    <row r="13" spans="1:7" x14ac:dyDescent="0.25">
      <c r="A13" s="1" t="s">
        <v>15</v>
      </c>
      <c r="B13" s="1" t="s">
        <v>16</v>
      </c>
      <c r="C13" s="1" t="s">
        <v>17</v>
      </c>
      <c r="D13" s="3">
        <v>46</v>
      </c>
      <c r="E13" s="4">
        <v>2000000</v>
      </c>
      <c r="F13" s="2">
        <v>2000000</v>
      </c>
      <c r="G13" s="5">
        <f t="shared" si="0"/>
        <v>0</v>
      </c>
    </row>
    <row r="14" spans="1:7" x14ac:dyDescent="0.25">
      <c r="A14" s="1"/>
      <c r="B14" s="1" t="s">
        <v>7</v>
      </c>
      <c r="C14" s="1"/>
      <c r="D14" s="3"/>
      <c r="E14" s="4">
        <v>350000</v>
      </c>
      <c r="F14" s="2">
        <v>350000</v>
      </c>
      <c r="G14" s="5">
        <f t="shared" si="0"/>
        <v>0</v>
      </c>
    </row>
    <row r="15" spans="1:7" x14ac:dyDescent="0.25">
      <c r="A15" s="1"/>
      <c r="B15" s="1" t="s">
        <v>8</v>
      </c>
      <c r="C15" s="1"/>
      <c r="D15" s="3"/>
      <c r="E15" s="4">
        <v>105000</v>
      </c>
      <c r="F15" s="2">
        <v>75500</v>
      </c>
      <c r="G15" s="5">
        <f t="shared" si="0"/>
        <v>29500</v>
      </c>
    </row>
    <row r="16" spans="1:7" x14ac:dyDescent="0.25">
      <c r="A16" s="1" t="s">
        <v>19</v>
      </c>
      <c r="B16" s="1" t="s">
        <v>20</v>
      </c>
      <c r="C16" s="1" t="s">
        <v>21</v>
      </c>
      <c r="D16" s="3">
        <v>32</v>
      </c>
      <c r="E16" s="4">
        <v>1200000</v>
      </c>
      <c r="F16" s="2">
        <v>1200000</v>
      </c>
      <c r="G16" s="5">
        <f t="shared" si="0"/>
        <v>0</v>
      </c>
    </row>
    <row r="17" spans="1:7" x14ac:dyDescent="0.25">
      <c r="A17" s="1"/>
      <c r="B17" s="1" t="s">
        <v>7</v>
      </c>
      <c r="C17" s="1"/>
      <c r="D17" s="1"/>
      <c r="E17" s="2">
        <v>250000</v>
      </c>
      <c r="F17" s="2">
        <v>250000</v>
      </c>
      <c r="G17" s="5">
        <f t="shared" si="0"/>
        <v>0</v>
      </c>
    </row>
    <row r="18" spans="1:7" x14ac:dyDescent="0.25">
      <c r="A18" s="1"/>
      <c r="B18" s="1" t="s">
        <v>8</v>
      </c>
      <c r="C18" s="1"/>
      <c r="D18" s="1"/>
      <c r="E18" s="2">
        <v>105000</v>
      </c>
      <c r="F18" s="2">
        <v>83200</v>
      </c>
      <c r="G18" s="5">
        <f t="shared" si="0"/>
        <v>21800</v>
      </c>
    </row>
    <row r="19" spans="1:7" x14ac:dyDescent="0.25">
      <c r="A19" s="1"/>
      <c r="B19" s="1" t="s">
        <v>14</v>
      </c>
      <c r="C19" s="1"/>
      <c r="D19" s="1"/>
      <c r="E19" s="2">
        <v>45000</v>
      </c>
      <c r="F19" s="2">
        <v>56000</v>
      </c>
      <c r="G19" s="5">
        <f t="shared" si="0"/>
        <v>-11000</v>
      </c>
    </row>
    <row r="20" spans="1:7" x14ac:dyDescent="0.25">
      <c r="A20" s="1" t="s">
        <v>27</v>
      </c>
      <c r="B20" s="6" t="s">
        <v>28</v>
      </c>
      <c r="C20" s="1" t="s">
        <v>21</v>
      </c>
      <c r="D20" s="9">
        <v>31</v>
      </c>
      <c r="E20" s="2">
        <v>1200000</v>
      </c>
      <c r="F20" s="2">
        <v>1200000</v>
      </c>
      <c r="G20" s="5">
        <f t="shared" si="0"/>
        <v>0</v>
      </c>
    </row>
    <row r="21" spans="1:7" x14ac:dyDescent="0.25">
      <c r="A21" s="1"/>
      <c r="B21" s="6" t="s">
        <v>7</v>
      </c>
      <c r="C21" s="1"/>
      <c r="D21" s="1"/>
      <c r="E21" s="2">
        <v>250000</v>
      </c>
      <c r="F21" s="2">
        <v>250000</v>
      </c>
      <c r="G21" s="5">
        <f t="shared" si="0"/>
        <v>0</v>
      </c>
    </row>
    <row r="22" spans="1:7" x14ac:dyDescent="0.25">
      <c r="A22" s="1"/>
      <c r="B22" s="6" t="s">
        <v>29</v>
      </c>
      <c r="C22" s="1"/>
      <c r="D22" s="1"/>
      <c r="E22" s="7">
        <v>125000</v>
      </c>
      <c r="F22" s="7">
        <v>111000</v>
      </c>
      <c r="G22" s="8">
        <f t="shared" si="0"/>
        <v>14000</v>
      </c>
    </row>
    <row r="23" spans="1:7" x14ac:dyDescent="0.25">
      <c r="A23" s="1"/>
      <c r="B23" s="6" t="s">
        <v>14</v>
      </c>
      <c r="C23" s="1"/>
      <c r="D23" s="1"/>
      <c r="E23" s="7">
        <v>0</v>
      </c>
      <c r="F23" s="7">
        <v>0</v>
      </c>
      <c r="G23" s="8">
        <f t="shared" ref="G23:G26" si="1">SUM(E23-F23)</f>
        <v>0</v>
      </c>
    </row>
    <row r="24" spans="1:7" x14ac:dyDescent="0.25">
      <c r="A24" s="1" t="s">
        <v>31</v>
      </c>
      <c r="B24" s="6" t="s">
        <v>32</v>
      </c>
      <c r="C24" s="1" t="s">
        <v>18</v>
      </c>
      <c r="D24" s="9">
        <v>56</v>
      </c>
      <c r="E24" s="2">
        <v>2000000</v>
      </c>
      <c r="F24" s="2">
        <v>2000000</v>
      </c>
      <c r="G24" s="5">
        <f t="shared" si="1"/>
        <v>0</v>
      </c>
    </row>
    <row r="25" spans="1:7" x14ac:dyDescent="0.25">
      <c r="A25" s="1"/>
      <c r="B25" s="6" t="s">
        <v>7</v>
      </c>
      <c r="C25" s="1"/>
      <c r="D25" s="1"/>
      <c r="E25" s="2">
        <v>250000</v>
      </c>
      <c r="F25" s="2">
        <v>250000</v>
      </c>
      <c r="G25" s="5">
        <f t="shared" si="1"/>
        <v>0</v>
      </c>
    </row>
    <row r="26" spans="1:7" x14ac:dyDescent="0.25">
      <c r="A26" s="1"/>
      <c r="B26" s="6" t="s">
        <v>29</v>
      </c>
      <c r="C26" s="1"/>
      <c r="D26" s="1"/>
      <c r="E26" s="7">
        <v>70000</v>
      </c>
      <c r="F26" s="7">
        <v>140000</v>
      </c>
      <c r="G26" s="8">
        <f t="shared" si="1"/>
        <v>-70000</v>
      </c>
    </row>
    <row r="27" spans="1:7" x14ac:dyDescent="0.25">
      <c r="A27" s="1"/>
      <c r="B27" s="6" t="s">
        <v>14</v>
      </c>
      <c r="C27" s="1"/>
      <c r="D27" s="1"/>
      <c r="E27" s="7">
        <v>0</v>
      </c>
      <c r="F27" s="7">
        <v>0</v>
      </c>
      <c r="G27" s="8">
        <f t="shared" ref="G27:G30" si="2">SUM(E27-F27)</f>
        <v>0</v>
      </c>
    </row>
    <row r="28" spans="1:7" x14ac:dyDescent="0.25">
      <c r="A28" s="1" t="s">
        <v>38</v>
      </c>
      <c r="B28" s="6" t="s">
        <v>33</v>
      </c>
      <c r="C28" s="1" t="s">
        <v>34</v>
      </c>
      <c r="D28" s="9">
        <v>20</v>
      </c>
      <c r="E28" s="2">
        <v>300000</v>
      </c>
      <c r="F28" s="2">
        <v>300000</v>
      </c>
      <c r="G28" s="5">
        <f t="shared" si="2"/>
        <v>0</v>
      </c>
    </row>
    <row r="29" spans="1:7" x14ac:dyDescent="0.25">
      <c r="A29" s="1"/>
      <c r="B29" s="6" t="s">
        <v>35</v>
      </c>
      <c r="C29" s="1"/>
      <c r="D29" s="1"/>
      <c r="E29" s="2">
        <v>0</v>
      </c>
      <c r="F29" s="2">
        <v>0</v>
      </c>
      <c r="G29" s="5">
        <f t="shared" si="2"/>
        <v>0</v>
      </c>
    </row>
    <row r="30" spans="1:7" x14ac:dyDescent="0.25">
      <c r="A30" s="1"/>
      <c r="B30" s="6" t="s">
        <v>29</v>
      </c>
      <c r="C30" s="1"/>
      <c r="D30" s="1"/>
      <c r="E30" s="7">
        <v>70000</v>
      </c>
      <c r="F30" s="7">
        <v>76800</v>
      </c>
      <c r="G30" s="8">
        <f t="shared" si="2"/>
        <v>-6800</v>
      </c>
    </row>
    <row r="31" spans="1:7" x14ac:dyDescent="0.25">
      <c r="A31" s="1"/>
      <c r="B31" s="6" t="s">
        <v>14</v>
      </c>
      <c r="C31" s="1"/>
      <c r="D31" s="1"/>
      <c r="E31" s="7">
        <v>0</v>
      </c>
      <c r="F31" s="7">
        <v>0</v>
      </c>
      <c r="G31" s="8">
        <f t="shared" ref="G31:G34" si="3">SUM(E31-F31)</f>
        <v>0</v>
      </c>
    </row>
    <row r="32" spans="1:7" x14ac:dyDescent="0.25">
      <c r="A32" s="1" t="s">
        <v>39</v>
      </c>
      <c r="B32" s="6" t="s">
        <v>40</v>
      </c>
      <c r="C32" s="1" t="s">
        <v>41</v>
      </c>
      <c r="D32" s="9">
        <v>27</v>
      </c>
      <c r="E32" s="2">
        <v>1200000</v>
      </c>
      <c r="F32" s="2">
        <v>1200000</v>
      </c>
      <c r="G32" s="5">
        <f t="shared" si="3"/>
        <v>0</v>
      </c>
    </row>
    <row r="33" spans="1:8" x14ac:dyDescent="0.25">
      <c r="A33" s="1"/>
      <c r="B33" s="6" t="s">
        <v>35</v>
      </c>
      <c r="C33" s="1"/>
      <c r="D33" s="1"/>
      <c r="E33" s="2">
        <v>250000</v>
      </c>
      <c r="F33" s="2">
        <v>250000</v>
      </c>
      <c r="G33" s="5">
        <f t="shared" si="3"/>
        <v>0</v>
      </c>
    </row>
    <row r="34" spans="1:8" x14ac:dyDescent="0.25">
      <c r="A34" s="1"/>
      <c r="B34" s="6" t="s">
        <v>29</v>
      </c>
      <c r="C34" s="1"/>
      <c r="D34" s="1"/>
      <c r="E34" s="7">
        <v>105000</v>
      </c>
      <c r="F34" s="7">
        <v>70400</v>
      </c>
      <c r="G34" s="8">
        <f t="shared" si="3"/>
        <v>34600</v>
      </c>
    </row>
    <row r="35" spans="1:8" x14ac:dyDescent="0.25">
      <c r="A35" s="1"/>
      <c r="B35" s="6" t="s">
        <v>14</v>
      </c>
      <c r="C35" s="1"/>
      <c r="D35" s="1"/>
      <c r="E35" s="7">
        <v>0</v>
      </c>
      <c r="F35" s="7">
        <v>0</v>
      </c>
      <c r="G35" s="8">
        <f t="shared" ref="G35" si="4">SUM(E35-F35)</f>
        <v>0</v>
      </c>
    </row>
    <row r="36" spans="1:8" x14ac:dyDescent="0.25">
      <c r="A36" s="1" t="s">
        <v>45</v>
      </c>
      <c r="B36" s="6" t="s">
        <v>46</v>
      </c>
      <c r="C36" s="1" t="s">
        <v>47</v>
      </c>
      <c r="D36" s="9">
        <v>14</v>
      </c>
      <c r="E36" s="2">
        <v>300000</v>
      </c>
      <c r="F36" s="2">
        <v>300000</v>
      </c>
      <c r="G36" s="5">
        <v>0</v>
      </c>
    </row>
    <row r="37" spans="1:8" x14ac:dyDescent="0.25">
      <c r="A37" s="1"/>
      <c r="B37" s="6" t="s">
        <v>35</v>
      </c>
      <c r="C37" s="1"/>
      <c r="D37" s="1"/>
      <c r="E37" s="2">
        <v>0</v>
      </c>
      <c r="F37" s="2">
        <v>0</v>
      </c>
      <c r="G37" s="5">
        <f t="shared" ref="G37:G38" si="5">SUM(E37-F37)</f>
        <v>0</v>
      </c>
    </row>
    <row r="38" spans="1:8" x14ac:dyDescent="0.25">
      <c r="A38" s="1"/>
      <c r="B38" s="6" t="s">
        <v>29</v>
      </c>
      <c r="C38" s="1"/>
      <c r="D38" s="1"/>
      <c r="E38" s="7">
        <v>0</v>
      </c>
      <c r="F38" s="7">
        <v>0</v>
      </c>
      <c r="G38" s="8">
        <f t="shared" si="5"/>
        <v>0</v>
      </c>
    </row>
    <row r="39" spans="1:8" x14ac:dyDescent="0.25">
      <c r="A39" s="1"/>
      <c r="B39" s="6" t="s">
        <v>14</v>
      </c>
      <c r="C39" s="1"/>
      <c r="D39" s="1"/>
      <c r="E39" s="7">
        <v>0</v>
      </c>
      <c r="F39" s="7">
        <v>0</v>
      </c>
      <c r="G39" s="8">
        <v>0</v>
      </c>
    </row>
    <row r="40" spans="1:8" x14ac:dyDescent="0.25">
      <c r="A40" s="1" t="s">
        <v>48</v>
      </c>
      <c r="B40" s="6" t="s">
        <v>43</v>
      </c>
      <c r="C40" s="1" t="s">
        <v>44</v>
      </c>
      <c r="D40" s="9">
        <v>18</v>
      </c>
      <c r="E40" s="2">
        <v>300000</v>
      </c>
      <c r="F40" s="2">
        <v>0</v>
      </c>
      <c r="G40" s="5">
        <v>0</v>
      </c>
      <c r="H40" t="s">
        <v>56</v>
      </c>
    </row>
    <row r="41" spans="1:8" x14ac:dyDescent="0.25">
      <c r="A41" s="1"/>
      <c r="B41" s="6" t="s">
        <v>35</v>
      </c>
      <c r="C41" s="1"/>
      <c r="D41" s="1"/>
      <c r="E41" s="2">
        <v>0</v>
      </c>
      <c r="F41" s="2">
        <v>0</v>
      </c>
      <c r="G41" s="5">
        <v>0</v>
      </c>
    </row>
    <row r="42" spans="1:8" x14ac:dyDescent="0.25">
      <c r="A42" s="1"/>
      <c r="B42" s="6" t="s">
        <v>29</v>
      </c>
      <c r="C42" s="1"/>
      <c r="D42" s="1"/>
      <c r="E42" s="7">
        <v>105000</v>
      </c>
      <c r="F42" s="7">
        <v>61000</v>
      </c>
      <c r="G42" s="8">
        <f t="shared" ref="G42" si="6">SUM(E42-F42)</f>
        <v>44000</v>
      </c>
    </row>
    <row r="43" spans="1:8" x14ac:dyDescent="0.25">
      <c r="A43" s="1"/>
      <c r="B43" s="6" t="s">
        <v>14</v>
      </c>
      <c r="C43" s="1"/>
      <c r="D43" s="1"/>
      <c r="E43" s="7">
        <v>0</v>
      </c>
      <c r="F43" s="7">
        <v>0</v>
      </c>
      <c r="G43" s="5">
        <v>0</v>
      </c>
    </row>
    <row r="44" spans="1:8" x14ac:dyDescent="0.25">
      <c r="A44" s="1" t="s">
        <v>49</v>
      </c>
      <c r="B44" s="6" t="s">
        <v>50</v>
      </c>
      <c r="C44" s="1" t="s">
        <v>51</v>
      </c>
      <c r="D44" s="9">
        <v>25</v>
      </c>
      <c r="E44" s="2">
        <v>1200000</v>
      </c>
      <c r="F44" s="2">
        <v>0</v>
      </c>
      <c r="G44" s="5">
        <v>0</v>
      </c>
    </row>
    <row r="45" spans="1:8" x14ac:dyDescent="0.25">
      <c r="A45" s="1"/>
      <c r="B45" s="6" t="s">
        <v>35</v>
      </c>
      <c r="C45" s="1"/>
      <c r="D45" s="1"/>
      <c r="E45" s="2">
        <v>250000</v>
      </c>
      <c r="F45" s="2">
        <v>0</v>
      </c>
      <c r="G45" s="5">
        <v>0</v>
      </c>
    </row>
    <row r="46" spans="1:8" x14ac:dyDescent="0.25">
      <c r="A46" s="1"/>
      <c r="B46" s="6" t="s">
        <v>29</v>
      </c>
      <c r="C46" s="1"/>
      <c r="D46" s="1"/>
      <c r="E46" s="7">
        <v>105000</v>
      </c>
      <c r="F46" s="7">
        <v>84000</v>
      </c>
      <c r="G46" s="8">
        <f t="shared" ref="G46" si="7">SUM(E46-F46)</f>
        <v>21000</v>
      </c>
    </row>
    <row r="47" spans="1:8" x14ac:dyDescent="0.25">
      <c r="A47" s="1"/>
      <c r="B47" s="6" t="s">
        <v>14</v>
      </c>
      <c r="C47" s="1"/>
      <c r="D47" s="1"/>
      <c r="E47" s="7">
        <v>0</v>
      </c>
      <c r="F47" s="7">
        <v>0</v>
      </c>
      <c r="G47" s="8">
        <f t="shared" ref="G47" si="8">SUM(E47-F47)</f>
        <v>0</v>
      </c>
    </row>
    <row r="48" spans="1:8" x14ac:dyDescent="0.25">
      <c r="A48" s="1" t="s">
        <v>52</v>
      </c>
      <c r="B48" s="6" t="s">
        <v>53</v>
      </c>
      <c r="C48" s="15" t="s">
        <v>54</v>
      </c>
      <c r="D48" s="9"/>
      <c r="E48" s="2">
        <v>600000</v>
      </c>
      <c r="F48" s="2">
        <v>600000</v>
      </c>
      <c r="G48" s="5">
        <v>0</v>
      </c>
    </row>
    <row r="49" spans="1:7" x14ac:dyDescent="0.25">
      <c r="A49" s="1"/>
      <c r="B49" s="6" t="s">
        <v>35</v>
      </c>
      <c r="C49" s="16"/>
      <c r="D49" s="1"/>
      <c r="E49" s="2">
        <v>300000</v>
      </c>
      <c r="F49" s="2">
        <v>300000</v>
      </c>
      <c r="G49" s="5">
        <v>0</v>
      </c>
    </row>
    <row r="50" spans="1:7" x14ac:dyDescent="0.25">
      <c r="A50" s="1"/>
      <c r="B50" s="6" t="s">
        <v>29</v>
      </c>
      <c r="C50" s="1"/>
      <c r="D50" s="1"/>
      <c r="E50" s="7">
        <v>175000</v>
      </c>
      <c r="F50" s="7">
        <v>128000</v>
      </c>
      <c r="G50" s="8">
        <f t="shared" ref="G50" si="9">SUM(E50-F50)</f>
        <v>47000</v>
      </c>
    </row>
    <row r="51" spans="1:7" x14ac:dyDescent="0.25">
      <c r="A51" s="1"/>
      <c r="B51" s="6" t="s">
        <v>14</v>
      </c>
      <c r="C51" s="1"/>
      <c r="D51" s="1"/>
      <c r="E51" s="7">
        <v>0</v>
      </c>
      <c r="F51" s="7">
        <v>0</v>
      </c>
      <c r="G51" s="8">
        <f t="shared" ref="G51" si="10">SUM(E51-F51)</f>
        <v>0</v>
      </c>
    </row>
    <row r="52" spans="1:7" x14ac:dyDescent="0.25">
      <c r="A52" s="11" t="s">
        <v>30</v>
      </c>
      <c r="B52" s="12"/>
      <c r="C52" s="12"/>
      <c r="D52" s="12"/>
      <c r="E52" s="13"/>
      <c r="F52" s="5">
        <f>SUM(F5:F51)</f>
        <v>16878400</v>
      </c>
      <c r="G52" s="5">
        <f>SUM(G5:G51)</f>
        <v>391600</v>
      </c>
    </row>
    <row r="54" spans="1:7" x14ac:dyDescent="0.25">
      <c r="A54" t="s">
        <v>25</v>
      </c>
      <c r="B54" t="s">
        <v>26</v>
      </c>
    </row>
    <row r="55" spans="1:7" x14ac:dyDescent="0.25">
      <c r="B55" t="s">
        <v>36</v>
      </c>
    </row>
    <row r="56" spans="1:7" x14ac:dyDescent="0.25">
      <c r="B56" t="s">
        <v>55</v>
      </c>
    </row>
    <row r="57" spans="1:7" x14ac:dyDescent="0.25">
      <c r="B57" t="s">
        <v>37</v>
      </c>
    </row>
  </sheetData>
  <mergeCells count="4">
    <mergeCell ref="A52:E52"/>
    <mergeCell ref="A1:G1"/>
    <mergeCell ref="A2:G2"/>
    <mergeCell ref="C48:C49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2018-03-16T07:33:50Z</dcterms:created>
  <dcterms:modified xsi:type="dcterms:W3CDTF">2018-03-29T07:38:12Z</dcterms:modified>
</cp:coreProperties>
</file>