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 activeTab="2"/>
  </bookViews>
  <sheets>
    <sheet name="April" sheetId="1" r:id="rId1"/>
    <sheet name="Maret" sheetId="2" r:id="rId2"/>
    <sheet name="Summary" sheetId="3" r:id="rId3"/>
  </sheets>
  <calcPr calcId="144525"/>
</workbook>
</file>

<file path=xl/calcChain.xml><?xml version="1.0" encoding="utf-8"?>
<calcChain xmlns="http://schemas.openxmlformats.org/spreadsheetml/2006/main">
  <c r="E17" i="3" l="1"/>
  <c r="F17" i="3"/>
  <c r="D7" i="3"/>
  <c r="D17" i="3" s="1"/>
  <c r="E7" i="3"/>
  <c r="Q24" i="2"/>
  <c r="Q25" i="2"/>
  <c r="Q23" i="2"/>
  <c r="Q22" i="2"/>
  <c r="Q20" i="2"/>
  <c r="Q19" i="2"/>
  <c r="Q18" i="2"/>
  <c r="Q17" i="2"/>
  <c r="Q21" i="2"/>
  <c r="Q16" i="2"/>
  <c r="Q15" i="2"/>
  <c r="Q14" i="2"/>
  <c r="Q13" i="2"/>
  <c r="Q12" i="2"/>
  <c r="Q11" i="2"/>
  <c r="Q10" i="2"/>
  <c r="Q9" i="2"/>
  <c r="Q8" i="2"/>
  <c r="Q7" i="2"/>
  <c r="Q6" i="2"/>
  <c r="Q5" i="2"/>
  <c r="H6" i="2"/>
  <c r="H16" i="2"/>
  <c r="H15" i="2"/>
  <c r="H14" i="2"/>
  <c r="H13" i="2"/>
  <c r="H12" i="2"/>
  <c r="H11" i="2"/>
  <c r="H10" i="2"/>
  <c r="H9" i="2"/>
  <c r="H8" i="2"/>
  <c r="H7" i="2"/>
  <c r="H5" i="2"/>
  <c r="H13" i="1"/>
  <c r="H16" i="1"/>
  <c r="H15" i="1"/>
  <c r="H14" i="1"/>
  <c r="H5" i="1"/>
  <c r="H6" i="1"/>
  <c r="H7" i="1"/>
  <c r="H8" i="1"/>
  <c r="H9" i="1"/>
  <c r="H17" i="1" s="1"/>
  <c r="H10" i="1"/>
  <c r="H11" i="1"/>
  <c r="H12" i="1"/>
  <c r="H17" i="2" l="1"/>
</calcChain>
</file>

<file path=xl/sharedStrings.xml><?xml version="1.0" encoding="utf-8"?>
<sst xmlns="http://schemas.openxmlformats.org/spreadsheetml/2006/main" count="181" uniqueCount="94">
  <si>
    <t>Belanja Keperluan Dapur</t>
  </si>
  <si>
    <t>NO</t>
  </si>
  <si>
    <t>Nama Item</t>
  </si>
  <si>
    <t>Tempat Belanja</t>
  </si>
  <si>
    <t>Harga</t>
  </si>
  <si>
    <t>Sapu</t>
  </si>
  <si>
    <t>Borma</t>
  </si>
  <si>
    <t>Sikat WC (tongkat Panjang)</t>
  </si>
  <si>
    <t>Lap Pel</t>
  </si>
  <si>
    <t>Plastik Sampah</t>
  </si>
  <si>
    <t>Merek</t>
  </si>
  <si>
    <t>Pick n Pick</t>
  </si>
  <si>
    <t>Jumlah</t>
  </si>
  <si>
    <t>Total</t>
  </si>
  <si>
    <t>Kain Lap</t>
  </si>
  <si>
    <t>-</t>
  </si>
  <si>
    <t>Dahlia</t>
  </si>
  <si>
    <t xml:space="preserve">Kamper Toilet isi 5 </t>
  </si>
  <si>
    <t>Stella</t>
  </si>
  <si>
    <t>Perfume Mobil</t>
  </si>
  <si>
    <t>Gula pasir</t>
  </si>
  <si>
    <t>Sania</t>
  </si>
  <si>
    <t>Kopi</t>
  </si>
  <si>
    <t>Kapal Api 160g</t>
  </si>
  <si>
    <t>Teh</t>
  </si>
  <si>
    <t>Sariwangi isi 50pcs</t>
  </si>
  <si>
    <t>Tissue</t>
  </si>
  <si>
    <t>Nice</t>
  </si>
  <si>
    <t>Ember Kecil</t>
  </si>
  <si>
    <t>Sikat WC Pendek</t>
  </si>
  <si>
    <t>Cairan Pembersih Bathroom</t>
  </si>
  <si>
    <t>Vixal Green</t>
  </si>
  <si>
    <t>Kain Lap, Peralatan makan mnum</t>
  </si>
  <si>
    <t>Cairan Pembersih Lantai</t>
  </si>
  <si>
    <t>Soklin</t>
  </si>
  <si>
    <t>Cairan Pembersih peralatan makan minum</t>
  </si>
  <si>
    <t>Sunlight</t>
  </si>
  <si>
    <t>Pembersih kaca</t>
  </si>
  <si>
    <t>Cling</t>
  </si>
  <si>
    <t>Tisu</t>
  </si>
  <si>
    <t>Gula Putih</t>
  </si>
  <si>
    <t>Sapu Ruangan</t>
  </si>
  <si>
    <t>Belanja ATK</t>
  </si>
  <si>
    <t>Kertas CF 2ply K2 PRS</t>
  </si>
  <si>
    <t>B'Gain</t>
  </si>
  <si>
    <t>Asta Caringin</t>
  </si>
  <si>
    <t>Kertas A 4, 1-Rim</t>
  </si>
  <si>
    <t>Copy Paper</t>
  </si>
  <si>
    <t>Refill tinta permanent Spidol</t>
  </si>
  <si>
    <t>Snowman</t>
  </si>
  <si>
    <t>Pulpen 1 Lusin</t>
  </si>
  <si>
    <t>Zebra</t>
  </si>
  <si>
    <t>Bussiness File</t>
  </si>
  <si>
    <t>Spidol Permanen</t>
  </si>
  <si>
    <t>Photocopy</t>
  </si>
  <si>
    <t>Paku Pin Mading</t>
  </si>
  <si>
    <t>Joyko</t>
  </si>
  <si>
    <t>Tanggal</t>
  </si>
  <si>
    <t>Mar 05 '18 17:02</t>
  </si>
  <si>
    <t>Mar 13 '18 15:28</t>
  </si>
  <si>
    <t>Mar 13 '18 15:31</t>
  </si>
  <si>
    <t>Sticky Notes</t>
  </si>
  <si>
    <t>Mar 13 '18 15:30</t>
  </si>
  <si>
    <t>Impra Bot</t>
  </si>
  <si>
    <t>Cibadak</t>
  </si>
  <si>
    <t>Print Art paper Mading</t>
  </si>
  <si>
    <t>Widji</t>
  </si>
  <si>
    <t>Mar 15 '18 17:53</t>
  </si>
  <si>
    <t>Nota 3 Rangkap</t>
  </si>
  <si>
    <t>Mar 15 '18 17:54</t>
  </si>
  <si>
    <t>Log Book Mini</t>
  </si>
  <si>
    <t>App</t>
  </si>
  <si>
    <t>Double Tape Sponge</t>
  </si>
  <si>
    <t>Mar 23 '18 16:44</t>
  </si>
  <si>
    <t>ATK Center</t>
  </si>
  <si>
    <t>Box File</t>
  </si>
  <si>
    <t>Bondex</t>
  </si>
  <si>
    <t>Mar 29 '18 17:35</t>
  </si>
  <si>
    <t>Name Badge Clips</t>
  </si>
  <si>
    <t>Mar 29 '18 18:08</t>
  </si>
  <si>
    <t>ID Card case</t>
  </si>
  <si>
    <t>Tali Name Badge</t>
  </si>
  <si>
    <t xml:space="preserve"> </t>
  </si>
  <si>
    <t>Mar 24 '18 17:52</t>
  </si>
  <si>
    <t>Cetak ID Card</t>
  </si>
  <si>
    <t>Wiji</t>
  </si>
  <si>
    <t>JANUARI</t>
  </si>
  <si>
    <t>FEBRUARI</t>
  </si>
  <si>
    <t>MARET</t>
  </si>
  <si>
    <t>APRIL</t>
  </si>
  <si>
    <t>Data Belanja Dapur</t>
  </si>
  <si>
    <t>Data Belanja ATK</t>
  </si>
  <si>
    <t>No</t>
  </si>
  <si>
    <t>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</si>
</sst>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p&quot;#,##0;[Red]&quot;Rp&quot;#,##0"/>
  </numFmts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164" fontId="0" fillId="0" borderId="2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D18" sqref="D18"/>
    </sheetView>
  </sheetViews>
  <sheetFormatPr defaultRowHeight="15" x14ac:dyDescent="0.25"/>
  <cols>
    <col min="1" max="1" width="9.140625" customWidth="1"/>
    <col min="2" max="2" width="4.5703125" customWidth="1"/>
    <col min="3" max="4" width="25.140625" customWidth="1"/>
    <col min="5" max="5" width="14.85546875" bestFit="1" customWidth="1"/>
    <col min="6" max="6" width="9.85546875" customWidth="1"/>
    <col min="8" max="8" width="9.85546875" bestFit="1" customWidth="1"/>
  </cols>
  <sheetData>
    <row r="2" spans="2:8" x14ac:dyDescent="0.25">
      <c r="B2" t="s">
        <v>0</v>
      </c>
    </row>
    <row r="4" spans="2:8" x14ac:dyDescent="0.25">
      <c r="B4" s="2" t="s">
        <v>1</v>
      </c>
      <c r="C4" s="2" t="s">
        <v>2</v>
      </c>
      <c r="D4" s="2" t="s">
        <v>10</v>
      </c>
      <c r="E4" s="2" t="s">
        <v>3</v>
      </c>
      <c r="F4" s="2" t="s">
        <v>4</v>
      </c>
      <c r="G4" s="2" t="s">
        <v>12</v>
      </c>
      <c r="H4" s="2" t="s">
        <v>13</v>
      </c>
    </row>
    <row r="5" spans="2:8" x14ac:dyDescent="0.25">
      <c r="B5" s="2">
        <v>1</v>
      </c>
      <c r="C5" s="2" t="s">
        <v>5</v>
      </c>
      <c r="D5" s="2"/>
      <c r="E5" s="2" t="s">
        <v>6</v>
      </c>
      <c r="F5" s="3">
        <v>25500</v>
      </c>
      <c r="G5" s="2">
        <v>1</v>
      </c>
      <c r="H5" s="3">
        <f t="shared" ref="H5:H11" si="0">F5*G5</f>
        <v>25500</v>
      </c>
    </row>
    <row r="6" spans="2:8" x14ac:dyDescent="0.25">
      <c r="B6" s="2">
        <v>2</v>
      </c>
      <c r="C6" s="2" t="s">
        <v>7</v>
      </c>
      <c r="D6" s="2"/>
      <c r="E6" s="2" t="s">
        <v>6</v>
      </c>
      <c r="F6" s="3">
        <v>20500</v>
      </c>
      <c r="G6" s="2">
        <v>1</v>
      </c>
      <c r="H6" s="3">
        <f t="shared" si="0"/>
        <v>20500</v>
      </c>
    </row>
    <row r="7" spans="2:8" x14ac:dyDescent="0.25">
      <c r="B7" s="2">
        <v>3</v>
      </c>
      <c r="C7" s="2" t="s">
        <v>8</v>
      </c>
      <c r="D7" s="2"/>
      <c r="E7" s="2" t="s">
        <v>6</v>
      </c>
      <c r="F7" s="3">
        <v>30500</v>
      </c>
      <c r="G7" s="2">
        <v>1</v>
      </c>
      <c r="H7" s="3">
        <f t="shared" si="0"/>
        <v>30500</v>
      </c>
    </row>
    <row r="8" spans="2:8" x14ac:dyDescent="0.25">
      <c r="B8" s="2">
        <v>4</v>
      </c>
      <c r="C8" s="2" t="s">
        <v>5</v>
      </c>
      <c r="D8" s="2"/>
      <c r="E8" s="2" t="s">
        <v>6</v>
      </c>
      <c r="F8" s="3">
        <v>22500</v>
      </c>
      <c r="G8" s="2">
        <v>1</v>
      </c>
      <c r="H8" s="3">
        <f t="shared" si="0"/>
        <v>22500</v>
      </c>
    </row>
    <row r="9" spans="2:8" x14ac:dyDescent="0.25">
      <c r="B9" s="2">
        <v>6</v>
      </c>
      <c r="C9" s="2" t="s">
        <v>9</v>
      </c>
      <c r="D9" s="2" t="s">
        <v>11</v>
      </c>
      <c r="E9" s="2" t="s">
        <v>6</v>
      </c>
      <c r="F9" s="3">
        <v>23900</v>
      </c>
      <c r="G9" s="2">
        <v>3</v>
      </c>
      <c r="H9" s="3">
        <f t="shared" si="0"/>
        <v>71700</v>
      </c>
    </row>
    <row r="10" spans="2:8" x14ac:dyDescent="0.25">
      <c r="B10" s="2">
        <v>7</v>
      </c>
      <c r="C10" s="2" t="s">
        <v>14</v>
      </c>
      <c r="D10" s="2" t="s">
        <v>15</v>
      </c>
      <c r="E10" s="2" t="s">
        <v>6</v>
      </c>
      <c r="F10" s="3">
        <v>7700</v>
      </c>
      <c r="G10" s="2">
        <v>1</v>
      </c>
      <c r="H10" s="3">
        <f t="shared" si="0"/>
        <v>7700</v>
      </c>
    </row>
    <row r="11" spans="2:8" x14ac:dyDescent="0.25">
      <c r="B11" s="2">
        <v>8</v>
      </c>
      <c r="C11" s="2" t="s">
        <v>17</v>
      </c>
      <c r="D11" s="2" t="s">
        <v>16</v>
      </c>
      <c r="E11" s="2" t="s">
        <v>6</v>
      </c>
      <c r="F11" s="3">
        <v>14800</v>
      </c>
      <c r="G11" s="2">
        <v>1</v>
      </c>
      <c r="H11" s="3">
        <f t="shared" si="0"/>
        <v>14800</v>
      </c>
    </row>
    <row r="12" spans="2:8" x14ac:dyDescent="0.25">
      <c r="B12" s="2">
        <v>9</v>
      </c>
      <c r="C12" s="2" t="s">
        <v>19</v>
      </c>
      <c r="D12" s="2" t="s">
        <v>18</v>
      </c>
      <c r="E12" s="2" t="s">
        <v>6</v>
      </c>
      <c r="F12" s="3">
        <v>9200</v>
      </c>
      <c r="G12" s="2">
        <v>2</v>
      </c>
      <c r="H12" s="3">
        <f>F12*G12</f>
        <v>18400</v>
      </c>
    </row>
    <row r="13" spans="2:8" x14ac:dyDescent="0.25">
      <c r="B13" s="2">
        <v>10</v>
      </c>
      <c r="C13" s="2" t="s">
        <v>20</v>
      </c>
      <c r="D13" s="2" t="s">
        <v>21</v>
      </c>
      <c r="E13" s="2" t="s">
        <v>6</v>
      </c>
      <c r="F13" s="3">
        <v>12100</v>
      </c>
      <c r="G13" s="2">
        <v>6</v>
      </c>
      <c r="H13" s="3">
        <f>F13*G13</f>
        <v>72600</v>
      </c>
    </row>
    <row r="14" spans="2:8" x14ac:dyDescent="0.25">
      <c r="B14" s="2">
        <v>11</v>
      </c>
      <c r="C14" s="2" t="s">
        <v>22</v>
      </c>
      <c r="D14" s="2" t="s">
        <v>23</v>
      </c>
      <c r="E14" s="2" t="s">
        <v>6</v>
      </c>
      <c r="F14" s="3">
        <v>11200</v>
      </c>
      <c r="G14" s="2">
        <v>2</v>
      </c>
      <c r="H14" s="3">
        <f>F14*G14</f>
        <v>22400</v>
      </c>
    </row>
    <row r="15" spans="2:8" x14ac:dyDescent="0.25">
      <c r="B15" s="2">
        <v>12</v>
      </c>
      <c r="C15" s="2" t="s">
        <v>24</v>
      </c>
      <c r="D15" s="2" t="s">
        <v>25</v>
      </c>
      <c r="E15" s="2" t="s">
        <v>6</v>
      </c>
      <c r="F15" s="3">
        <v>9500</v>
      </c>
      <c r="G15" s="2">
        <v>2</v>
      </c>
      <c r="H15" s="3">
        <f>F15*G15</f>
        <v>19000</v>
      </c>
    </row>
    <row r="16" spans="2:8" x14ac:dyDescent="0.25">
      <c r="B16" s="2">
        <v>13</v>
      </c>
      <c r="C16" s="2" t="s">
        <v>26</v>
      </c>
      <c r="D16" s="2" t="s">
        <v>27</v>
      </c>
      <c r="E16" s="2" t="s">
        <v>6</v>
      </c>
      <c r="F16" s="3">
        <v>11900</v>
      </c>
      <c r="G16" s="2">
        <v>1</v>
      </c>
      <c r="H16" s="3">
        <f>F16*G16</f>
        <v>11900</v>
      </c>
    </row>
    <row r="17" spans="8:8" x14ac:dyDescent="0.25">
      <c r="H17" s="3">
        <f>SUM(H5:H16)</f>
        <v>337500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opLeftCell="D1" workbookViewId="0">
      <selection activeCell="L21" sqref="L21"/>
    </sheetView>
  </sheetViews>
  <sheetFormatPr defaultRowHeight="15" x14ac:dyDescent="0.25"/>
  <cols>
    <col min="1" max="1" width="3" customWidth="1"/>
    <col min="2" max="2" width="3.85546875" bestFit="1" customWidth="1"/>
    <col min="3" max="4" width="25.140625" customWidth="1"/>
    <col min="5" max="5" width="14.85546875" bestFit="1" customWidth="1"/>
    <col min="6" max="6" width="9.85546875" customWidth="1"/>
    <col min="8" max="8" width="9.85546875" bestFit="1" customWidth="1"/>
    <col min="10" max="10" width="3.85546875" bestFit="1" customWidth="1"/>
    <col min="11" max="11" width="14.85546875" bestFit="1" customWidth="1"/>
    <col min="12" max="12" width="19.85546875" bestFit="1" customWidth="1"/>
    <col min="13" max="13" width="11" bestFit="1" customWidth="1"/>
    <col min="14" max="14" width="14.85546875" bestFit="1" customWidth="1"/>
    <col min="15" max="15" width="9.85546875" bestFit="1" customWidth="1"/>
    <col min="16" max="16" width="7.28515625" style="5" bestFit="1" customWidth="1"/>
    <col min="17" max="17" width="11.42578125" bestFit="1" customWidth="1"/>
  </cols>
  <sheetData>
    <row r="2" spans="2:17" x14ac:dyDescent="0.25">
      <c r="B2" s="7" t="s">
        <v>0</v>
      </c>
      <c r="C2" s="7"/>
      <c r="J2" s="8" t="s">
        <v>42</v>
      </c>
      <c r="K2" s="8"/>
      <c r="L2" s="8"/>
      <c r="M2" s="8"/>
      <c r="N2" s="8"/>
    </row>
    <row r="4" spans="2:17" x14ac:dyDescent="0.25">
      <c r="B4" s="2" t="s">
        <v>1</v>
      </c>
      <c r="C4" s="2" t="s">
        <v>2</v>
      </c>
      <c r="D4" s="2" t="s">
        <v>10</v>
      </c>
      <c r="E4" s="2" t="s">
        <v>3</v>
      </c>
      <c r="F4" s="2" t="s">
        <v>4</v>
      </c>
      <c r="G4" s="2" t="s">
        <v>12</v>
      </c>
      <c r="H4" s="2" t="s">
        <v>13</v>
      </c>
      <c r="J4" s="2" t="s">
        <v>1</v>
      </c>
      <c r="K4" s="2" t="s">
        <v>57</v>
      </c>
      <c r="L4" s="2" t="s">
        <v>2</v>
      </c>
      <c r="M4" s="2" t="s">
        <v>10</v>
      </c>
      <c r="N4" s="2" t="s">
        <v>3</v>
      </c>
      <c r="O4" s="2" t="s">
        <v>4</v>
      </c>
      <c r="P4" s="6" t="s">
        <v>12</v>
      </c>
      <c r="Q4" s="2" t="s">
        <v>13</v>
      </c>
    </row>
    <row r="5" spans="2:17" x14ac:dyDescent="0.25">
      <c r="B5" s="2">
        <v>1</v>
      </c>
      <c r="C5" s="2" t="s">
        <v>28</v>
      </c>
      <c r="D5" s="2" t="s">
        <v>15</v>
      </c>
      <c r="E5" s="2" t="s">
        <v>6</v>
      </c>
      <c r="F5" s="3">
        <v>17500</v>
      </c>
      <c r="G5" s="2">
        <v>1</v>
      </c>
      <c r="H5" s="3">
        <f>F5*G5</f>
        <v>17500</v>
      </c>
      <c r="J5" s="2">
        <v>1</v>
      </c>
      <c r="K5" t="s">
        <v>58</v>
      </c>
      <c r="L5" s="2" t="s">
        <v>43</v>
      </c>
      <c r="M5" s="2" t="s">
        <v>44</v>
      </c>
      <c r="N5" s="2" t="s">
        <v>45</v>
      </c>
      <c r="O5" s="3">
        <v>224000</v>
      </c>
      <c r="P5" s="6">
        <v>3</v>
      </c>
      <c r="Q5" s="3">
        <f>O5*P5</f>
        <v>672000</v>
      </c>
    </row>
    <row r="6" spans="2:17" x14ac:dyDescent="0.25">
      <c r="B6" s="2">
        <v>2</v>
      </c>
      <c r="C6" s="2" t="s">
        <v>29</v>
      </c>
      <c r="D6" s="2" t="s">
        <v>15</v>
      </c>
      <c r="E6" s="2" t="s">
        <v>6</v>
      </c>
      <c r="F6" s="3">
        <v>10500</v>
      </c>
      <c r="G6" s="2">
        <v>1</v>
      </c>
      <c r="H6" s="3">
        <f>F6*G6</f>
        <v>10500</v>
      </c>
      <c r="J6" s="2">
        <v>2</v>
      </c>
      <c r="K6" t="s">
        <v>58</v>
      </c>
      <c r="L6" s="2" t="s">
        <v>46</v>
      </c>
      <c r="M6" s="2" t="s">
        <v>47</v>
      </c>
      <c r="N6" s="2" t="s">
        <v>45</v>
      </c>
      <c r="O6" s="3">
        <v>37000</v>
      </c>
      <c r="P6" s="6">
        <v>1</v>
      </c>
      <c r="Q6" s="3">
        <f>O6*P6</f>
        <v>37000</v>
      </c>
    </row>
    <row r="7" spans="2:17" x14ac:dyDescent="0.25">
      <c r="B7" s="2">
        <v>3</v>
      </c>
      <c r="C7" s="2" t="s">
        <v>30</v>
      </c>
      <c r="D7" s="2" t="s">
        <v>31</v>
      </c>
      <c r="E7" s="2" t="s">
        <v>6</v>
      </c>
      <c r="F7" s="3">
        <v>14500</v>
      </c>
      <c r="G7" s="2">
        <v>1</v>
      </c>
      <c r="H7" s="3">
        <f>F7*G7</f>
        <v>14500</v>
      </c>
      <c r="J7" s="2">
        <v>3</v>
      </c>
      <c r="K7" t="s">
        <v>58</v>
      </c>
      <c r="L7" s="2" t="s">
        <v>48</v>
      </c>
      <c r="M7" s="2" t="s">
        <v>49</v>
      </c>
      <c r="N7" s="2" t="s">
        <v>45</v>
      </c>
      <c r="O7" s="3">
        <v>7500</v>
      </c>
      <c r="P7" s="6">
        <v>2</v>
      </c>
      <c r="Q7" s="3">
        <f>O7*P7</f>
        <v>15000</v>
      </c>
    </row>
    <row r="8" spans="2:17" x14ac:dyDescent="0.25">
      <c r="B8" s="2">
        <v>4</v>
      </c>
      <c r="C8" s="2" t="s">
        <v>32</v>
      </c>
      <c r="D8" s="2" t="s">
        <v>15</v>
      </c>
      <c r="E8" s="2" t="s">
        <v>6</v>
      </c>
      <c r="F8" s="3">
        <v>7700</v>
      </c>
      <c r="G8" s="2">
        <v>1</v>
      </c>
      <c r="H8" s="3">
        <f>F8*G8</f>
        <v>7700</v>
      </c>
      <c r="J8" s="2">
        <v>4</v>
      </c>
      <c r="K8" t="s">
        <v>58</v>
      </c>
      <c r="L8" s="2" t="s">
        <v>50</v>
      </c>
      <c r="M8" s="2" t="s">
        <v>51</v>
      </c>
      <c r="N8" s="2" t="s">
        <v>45</v>
      </c>
      <c r="O8" s="3">
        <v>11000</v>
      </c>
      <c r="P8" s="6">
        <v>1</v>
      </c>
      <c r="Q8" s="3">
        <f>O8*P8</f>
        <v>11000</v>
      </c>
    </row>
    <row r="9" spans="2:17" x14ac:dyDescent="0.25">
      <c r="B9" s="2">
        <v>6</v>
      </c>
      <c r="C9" s="2" t="s">
        <v>33</v>
      </c>
      <c r="D9" s="2" t="s">
        <v>34</v>
      </c>
      <c r="E9" s="2" t="s">
        <v>6</v>
      </c>
      <c r="F9" s="3">
        <v>18500</v>
      </c>
      <c r="G9" s="2">
        <v>2</v>
      </c>
      <c r="H9" s="3">
        <f>F9*G9</f>
        <v>37000</v>
      </c>
      <c r="J9" s="2">
        <v>6</v>
      </c>
      <c r="K9" t="s">
        <v>58</v>
      </c>
      <c r="L9" s="2" t="s">
        <v>52</v>
      </c>
      <c r="M9" s="2" t="s">
        <v>15</v>
      </c>
      <c r="N9" s="2" t="s">
        <v>45</v>
      </c>
      <c r="O9" s="3">
        <v>23500</v>
      </c>
      <c r="P9" s="6">
        <v>1</v>
      </c>
      <c r="Q9" s="3">
        <f>O9*P9</f>
        <v>23500</v>
      </c>
    </row>
    <row r="10" spans="2:17" x14ac:dyDescent="0.25">
      <c r="B10" s="2">
        <v>7</v>
      </c>
      <c r="C10" s="2" t="s">
        <v>35</v>
      </c>
      <c r="D10" s="2" t="s">
        <v>36</v>
      </c>
      <c r="E10" s="2" t="s">
        <v>6</v>
      </c>
      <c r="F10" s="3">
        <v>28500</v>
      </c>
      <c r="G10" s="2">
        <v>2</v>
      </c>
      <c r="H10" s="3">
        <f>F10*G10</f>
        <v>57000</v>
      </c>
      <c r="J10" s="2">
        <v>7</v>
      </c>
      <c r="K10" t="s">
        <v>59</v>
      </c>
      <c r="L10" s="2" t="s">
        <v>53</v>
      </c>
      <c r="M10" s="2" t="s">
        <v>49</v>
      </c>
      <c r="N10" s="2" t="s">
        <v>54</v>
      </c>
      <c r="O10" s="3">
        <v>6000</v>
      </c>
      <c r="P10" s="6">
        <v>3</v>
      </c>
      <c r="Q10" s="3">
        <f>O10*P10</f>
        <v>18000</v>
      </c>
    </row>
    <row r="11" spans="2:17" x14ac:dyDescent="0.25">
      <c r="B11" s="2">
        <v>8</v>
      </c>
      <c r="C11" s="2" t="s">
        <v>37</v>
      </c>
      <c r="D11" s="2" t="s">
        <v>38</v>
      </c>
      <c r="E11" s="2" t="s">
        <v>6</v>
      </c>
      <c r="F11" s="3">
        <v>3500</v>
      </c>
      <c r="G11" s="2">
        <v>3</v>
      </c>
      <c r="H11" s="3">
        <f>F11*G11</f>
        <v>10500</v>
      </c>
      <c r="J11" s="2">
        <v>8</v>
      </c>
      <c r="K11" t="s">
        <v>60</v>
      </c>
      <c r="L11" s="2" t="s">
        <v>55</v>
      </c>
      <c r="M11" s="2" t="s">
        <v>56</v>
      </c>
      <c r="N11" s="2" t="s">
        <v>45</v>
      </c>
      <c r="O11" s="3">
        <v>2500</v>
      </c>
      <c r="P11" s="6">
        <v>3</v>
      </c>
      <c r="Q11" s="3">
        <f>O11*P11</f>
        <v>7500</v>
      </c>
    </row>
    <row r="12" spans="2:17" x14ac:dyDescent="0.25">
      <c r="B12" s="2">
        <v>9</v>
      </c>
      <c r="C12" s="2" t="s">
        <v>39</v>
      </c>
      <c r="D12" s="2" t="s">
        <v>27</v>
      </c>
      <c r="E12" s="2" t="s">
        <v>6</v>
      </c>
      <c r="F12" s="3">
        <v>11900</v>
      </c>
      <c r="G12" s="2">
        <v>1</v>
      </c>
      <c r="H12" s="3">
        <f>F12*G12</f>
        <v>11900</v>
      </c>
      <c r="J12" s="2">
        <v>9</v>
      </c>
      <c r="K12" t="s">
        <v>60</v>
      </c>
      <c r="L12" s="2" t="s">
        <v>61</v>
      </c>
      <c r="M12" s="2" t="s">
        <v>56</v>
      </c>
      <c r="N12" s="2" t="s">
        <v>45</v>
      </c>
      <c r="O12" s="3">
        <v>16500</v>
      </c>
      <c r="P12" s="6">
        <v>1</v>
      </c>
      <c r="Q12" s="3">
        <f>O12*P12</f>
        <v>16500</v>
      </c>
    </row>
    <row r="13" spans="2:17" x14ac:dyDescent="0.25">
      <c r="B13" s="2">
        <v>10</v>
      </c>
      <c r="C13" s="2" t="s">
        <v>40</v>
      </c>
      <c r="D13" s="2" t="s">
        <v>21</v>
      </c>
      <c r="E13" s="2" t="s">
        <v>6</v>
      </c>
      <c r="F13" s="3">
        <v>12100</v>
      </c>
      <c r="G13" s="2">
        <v>5</v>
      </c>
      <c r="H13" s="3">
        <f>F13*G13</f>
        <v>60500</v>
      </c>
      <c r="J13" s="2">
        <v>10</v>
      </c>
      <c r="K13" t="s">
        <v>62</v>
      </c>
      <c r="L13" s="2" t="s">
        <v>63</v>
      </c>
      <c r="M13" s="2" t="s">
        <v>15</v>
      </c>
      <c r="N13" s="2" t="s">
        <v>64</v>
      </c>
      <c r="O13" s="3">
        <v>50000</v>
      </c>
      <c r="P13" s="6">
        <v>1</v>
      </c>
      <c r="Q13" s="3">
        <f>O13*P13</f>
        <v>50000</v>
      </c>
    </row>
    <row r="14" spans="2:17" x14ac:dyDescent="0.25">
      <c r="B14" s="2">
        <v>11</v>
      </c>
      <c r="C14" s="2" t="s">
        <v>22</v>
      </c>
      <c r="D14" s="2" t="s">
        <v>23</v>
      </c>
      <c r="E14" s="2" t="s">
        <v>6</v>
      </c>
      <c r="F14" s="3">
        <v>11500</v>
      </c>
      <c r="G14" s="2">
        <v>3</v>
      </c>
      <c r="H14" s="3">
        <f>F14*G14</f>
        <v>34500</v>
      </c>
      <c r="J14" s="2">
        <v>11</v>
      </c>
      <c r="K14" t="s">
        <v>62</v>
      </c>
      <c r="L14" s="2" t="s">
        <v>65</v>
      </c>
      <c r="M14" s="2" t="s">
        <v>15</v>
      </c>
      <c r="N14" s="2" t="s">
        <v>66</v>
      </c>
      <c r="O14" s="3">
        <v>5000</v>
      </c>
      <c r="P14" s="6">
        <v>1</v>
      </c>
      <c r="Q14" s="3">
        <f>O14*P14</f>
        <v>5000</v>
      </c>
    </row>
    <row r="15" spans="2:17" x14ac:dyDescent="0.25">
      <c r="B15" s="2">
        <v>12</v>
      </c>
      <c r="C15" s="2" t="s">
        <v>24</v>
      </c>
      <c r="D15" s="2" t="s">
        <v>25</v>
      </c>
      <c r="E15" s="2" t="s">
        <v>6</v>
      </c>
      <c r="F15" s="3">
        <v>9500</v>
      </c>
      <c r="G15" s="2">
        <v>2</v>
      </c>
      <c r="H15" s="3">
        <f>F15*G15</f>
        <v>19000</v>
      </c>
      <c r="J15" s="2">
        <v>12</v>
      </c>
      <c r="K15" t="s">
        <v>67</v>
      </c>
      <c r="L15" s="2" t="s">
        <v>68</v>
      </c>
      <c r="M15" s="2" t="s">
        <v>15</v>
      </c>
      <c r="N15" s="2" t="s">
        <v>54</v>
      </c>
      <c r="O15" s="3">
        <v>4000</v>
      </c>
      <c r="P15" s="6">
        <v>1</v>
      </c>
      <c r="Q15" s="3">
        <f>O15*P15</f>
        <v>4000</v>
      </c>
    </row>
    <row r="16" spans="2:17" x14ac:dyDescent="0.25">
      <c r="B16" s="2">
        <v>13</v>
      </c>
      <c r="C16" s="2" t="s">
        <v>41</v>
      </c>
      <c r="D16" s="2"/>
      <c r="E16" s="2" t="s">
        <v>6</v>
      </c>
      <c r="F16" s="3">
        <v>27500</v>
      </c>
      <c r="G16" s="2">
        <v>1</v>
      </c>
      <c r="H16" s="3">
        <f>F16*G16</f>
        <v>27500</v>
      </c>
      <c r="J16" s="2">
        <v>13</v>
      </c>
      <c r="K16" t="s">
        <v>69</v>
      </c>
      <c r="L16" s="2" t="s">
        <v>70</v>
      </c>
      <c r="M16" s="2" t="s">
        <v>71</v>
      </c>
      <c r="N16" s="2" t="s">
        <v>54</v>
      </c>
      <c r="O16" s="3">
        <v>6000</v>
      </c>
      <c r="P16" s="6">
        <v>1</v>
      </c>
      <c r="Q16" s="3">
        <f>O16*P16</f>
        <v>6000</v>
      </c>
    </row>
    <row r="17" spans="8:17" x14ac:dyDescent="0.25">
      <c r="H17" s="3">
        <f>SUM(H5:H16)</f>
        <v>308100</v>
      </c>
      <c r="J17" s="2">
        <v>14</v>
      </c>
      <c r="K17" t="s">
        <v>69</v>
      </c>
      <c r="L17" s="2" t="s">
        <v>72</v>
      </c>
      <c r="M17" s="2" t="s">
        <v>15</v>
      </c>
      <c r="N17" s="2" t="s">
        <v>54</v>
      </c>
      <c r="O17" s="3">
        <v>11000</v>
      </c>
      <c r="P17" s="6">
        <v>1</v>
      </c>
      <c r="Q17" s="3">
        <f>O17*P17</f>
        <v>11000</v>
      </c>
    </row>
    <row r="18" spans="8:17" x14ac:dyDescent="0.25">
      <c r="J18" s="2">
        <v>15</v>
      </c>
      <c r="K18" t="s">
        <v>73</v>
      </c>
      <c r="L18" s="2" t="s">
        <v>46</v>
      </c>
      <c r="M18" s="2" t="s">
        <v>47</v>
      </c>
      <c r="N18" s="2" t="s">
        <v>45</v>
      </c>
      <c r="O18" s="3">
        <v>38000</v>
      </c>
      <c r="P18" s="6">
        <v>1</v>
      </c>
      <c r="Q18" s="3">
        <f>O18*P18</f>
        <v>38000</v>
      </c>
    </row>
    <row r="19" spans="8:17" x14ac:dyDescent="0.25">
      <c r="J19" s="2">
        <v>16</v>
      </c>
      <c r="K19" t="s">
        <v>73</v>
      </c>
      <c r="L19" s="2" t="s">
        <v>75</v>
      </c>
      <c r="M19" s="2" t="s">
        <v>76</v>
      </c>
      <c r="N19" s="2" t="s">
        <v>45</v>
      </c>
      <c r="O19" s="3">
        <v>22000</v>
      </c>
      <c r="P19" s="6">
        <v>4</v>
      </c>
      <c r="Q19" s="3">
        <f>O19*P19</f>
        <v>88000</v>
      </c>
    </row>
    <row r="20" spans="8:17" x14ac:dyDescent="0.25">
      <c r="J20" s="2">
        <v>17</v>
      </c>
      <c r="K20" t="s">
        <v>73</v>
      </c>
      <c r="L20" s="4" t="s">
        <v>52</v>
      </c>
      <c r="M20" s="2" t="s">
        <v>15</v>
      </c>
      <c r="N20" s="2" t="s">
        <v>45</v>
      </c>
      <c r="O20" s="3">
        <v>23500</v>
      </c>
      <c r="P20" s="6">
        <v>1</v>
      </c>
      <c r="Q20" s="3">
        <f>O20*P20</f>
        <v>23500</v>
      </c>
    </row>
    <row r="21" spans="8:17" x14ac:dyDescent="0.25">
      <c r="J21" s="2">
        <v>18</v>
      </c>
      <c r="K21" s="2" t="s">
        <v>77</v>
      </c>
      <c r="L21" s="2" t="s">
        <v>78</v>
      </c>
      <c r="M21" s="2" t="s">
        <v>15</v>
      </c>
      <c r="N21" s="2" t="s">
        <v>64</v>
      </c>
      <c r="O21" s="3">
        <v>500</v>
      </c>
      <c r="P21" s="6">
        <v>5</v>
      </c>
      <c r="Q21" s="3">
        <f>O21*P21</f>
        <v>2500</v>
      </c>
    </row>
    <row r="22" spans="8:17" x14ac:dyDescent="0.25">
      <c r="J22" s="2">
        <v>19</v>
      </c>
      <c r="K22" s="2" t="s">
        <v>79</v>
      </c>
      <c r="L22" s="2" t="s">
        <v>80</v>
      </c>
      <c r="M22" s="2" t="s">
        <v>15</v>
      </c>
      <c r="N22" s="2" t="s">
        <v>64</v>
      </c>
      <c r="O22" s="3">
        <v>1000</v>
      </c>
      <c r="P22" s="6">
        <v>15</v>
      </c>
      <c r="Q22" s="3">
        <f>O22*P22</f>
        <v>15000</v>
      </c>
    </row>
    <row r="23" spans="8:17" x14ac:dyDescent="0.25">
      <c r="J23" s="11">
        <v>20</v>
      </c>
      <c r="K23" s="11" t="s">
        <v>79</v>
      </c>
      <c r="L23" s="11" t="s">
        <v>81</v>
      </c>
      <c r="M23" s="11" t="s">
        <v>82</v>
      </c>
      <c r="N23" s="2" t="s">
        <v>74</v>
      </c>
      <c r="O23" s="3">
        <v>1000</v>
      </c>
      <c r="P23" s="6">
        <v>5</v>
      </c>
      <c r="Q23" s="3">
        <f>O23*P23</f>
        <v>5000</v>
      </c>
    </row>
    <row r="24" spans="8:17" ht="20.25" customHeight="1" x14ac:dyDescent="0.25">
      <c r="J24" s="11">
        <v>21</v>
      </c>
      <c r="K24" s="11" t="s">
        <v>83</v>
      </c>
      <c r="L24" s="11" t="s">
        <v>84</v>
      </c>
      <c r="M24" s="11" t="s">
        <v>15</v>
      </c>
      <c r="N24" s="2" t="s">
        <v>85</v>
      </c>
      <c r="O24" s="3">
        <v>1000</v>
      </c>
      <c r="P24" s="6">
        <v>12</v>
      </c>
      <c r="Q24" s="3">
        <f>O24*P24</f>
        <v>12000</v>
      </c>
    </row>
    <row r="25" spans="8:17" x14ac:dyDescent="0.25">
      <c r="Q25" s="3">
        <f>SUM(Q5:Q24)</f>
        <v>1060500</v>
      </c>
    </row>
  </sheetData>
  <mergeCells count="2">
    <mergeCell ref="B2:C2"/>
    <mergeCell ref="J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7"/>
  <sheetViews>
    <sheetView tabSelected="1" workbookViewId="0">
      <selection activeCell="F8" sqref="F8"/>
    </sheetView>
  </sheetViews>
  <sheetFormatPr defaultRowHeight="15" x14ac:dyDescent="0.25"/>
  <cols>
    <col min="2" max="2" width="3.5703125" bestFit="1" customWidth="1"/>
    <col min="3" max="3" width="10.5703125" customWidth="1"/>
    <col min="4" max="4" width="19.7109375" bestFit="1" customWidth="1"/>
    <col min="5" max="5" width="16.140625" bestFit="1" customWidth="1"/>
    <col min="6" max="6" width="11.42578125" bestFit="1" customWidth="1"/>
    <col min="9" max="9" width="2" customWidth="1"/>
  </cols>
  <sheetData>
    <row r="4" spans="2:6" x14ac:dyDescent="0.25">
      <c r="B4" s="2" t="s">
        <v>92</v>
      </c>
      <c r="C4" s="2" t="s">
        <v>93</v>
      </c>
      <c r="D4" s="2" t="s">
        <v>90</v>
      </c>
      <c r="E4" s="2" t="s">
        <v>91</v>
      </c>
    </row>
    <row r="5" spans="2:6" x14ac:dyDescent="0.25">
      <c r="B5" s="2">
        <v>1</v>
      </c>
      <c r="C5" s="2" t="s">
        <v>86</v>
      </c>
      <c r="D5" s="3"/>
      <c r="E5" s="3"/>
      <c r="F5" s="1"/>
    </row>
    <row r="6" spans="2:6" x14ac:dyDescent="0.25">
      <c r="B6" s="2">
        <v>2</v>
      </c>
      <c r="C6" s="2" t="s">
        <v>87</v>
      </c>
      <c r="D6" s="3"/>
      <c r="E6" s="3"/>
      <c r="F6" s="1"/>
    </row>
    <row r="7" spans="2:6" x14ac:dyDescent="0.25">
      <c r="B7" s="2">
        <v>3</v>
      </c>
      <c r="C7" s="2" t="s">
        <v>88</v>
      </c>
      <c r="D7" s="3">
        <f>Maret!H17</f>
        <v>308100</v>
      </c>
      <c r="E7" s="3">
        <f>Maret!Q25</f>
        <v>1060500</v>
      </c>
      <c r="F7" s="1"/>
    </row>
    <row r="8" spans="2:6" x14ac:dyDescent="0.25">
      <c r="B8" s="2">
        <v>4</v>
      </c>
      <c r="C8" s="2" t="s">
        <v>89</v>
      </c>
      <c r="D8" s="3"/>
      <c r="E8" s="3"/>
      <c r="F8" s="1"/>
    </row>
    <row r="9" spans="2:6" x14ac:dyDescent="0.25">
      <c r="B9" s="2">
        <v>5</v>
      </c>
      <c r="C9" s="2"/>
      <c r="D9" s="3"/>
      <c r="E9" s="3"/>
      <c r="F9" s="1"/>
    </row>
    <row r="10" spans="2:6" x14ac:dyDescent="0.25">
      <c r="B10" s="2">
        <v>6</v>
      </c>
      <c r="C10" s="2"/>
      <c r="D10" s="3"/>
      <c r="E10" s="3"/>
      <c r="F10" s="1"/>
    </row>
    <row r="11" spans="2:6" x14ac:dyDescent="0.25">
      <c r="B11" s="2">
        <v>7</v>
      </c>
      <c r="C11" s="2"/>
      <c r="D11" s="3"/>
      <c r="E11" s="3"/>
      <c r="F11" s="1"/>
    </row>
    <row r="12" spans="2:6" x14ac:dyDescent="0.25">
      <c r="B12" s="2">
        <v>8</v>
      </c>
      <c r="C12" s="2"/>
      <c r="D12" s="3"/>
      <c r="E12" s="3"/>
      <c r="F12" s="1"/>
    </row>
    <row r="13" spans="2:6" x14ac:dyDescent="0.25">
      <c r="B13" s="2">
        <v>9</v>
      </c>
      <c r="C13" s="2"/>
      <c r="D13" s="3"/>
      <c r="E13" s="3"/>
      <c r="F13" s="1"/>
    </row>
    <row r="14" spans="2:6" x14ac:dyDescent="0.25">
      <c r="B14" s="2">
        <v>10</v>
      </c>
      <c r="C14" s="2"/>
      <c r="D14" s="3"/>
      <c r="E14" s="3"/>
      <c r="F14" s="1"/>
    </row>
    <row r="15" spans="2:6" x14ac:dyDescent="0.25">
      <c r="B15" s="2">
        <v>11</v>
      </c>
      <c r="C15" s="2"/>
      <c r="D15" s="10"/>
      <c r="E15" s="10"/>
      <c r="F15" s="1"/>
    </row>
    <row r="16" spans="2:6" x14ac:dyDescent="0.25">
      <c r="B16" s="2">
        <v>12</v>
      </c>
      <c r="C16" s="9"/>
      <c r="D16" s="3"/>
      <c r="E16" s="3"/>
      <c r="F16" s="3" t="s">
        <v>13</v>
      </c>
    </row>
    <row r="17" spans="4:6" x14ac:dyDescent="0.25">
      <c r="D17" s="3">
        <f>SUM(D5:D16)</f>
        <v>308100</v>
      </c>
      <c r="E17" s="3">
        <f>Maret!Q25</f>
        <v>1060500</v>
      </c>
      <c r="F17" s="3">
        <f>SUM(D17:E17)</f>
        <v>1368600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Maret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2018-04-08T03:40:45Z</dcterms:created>
  <dcterms:modified xsi:type="dcterms:W3CDTF">2018-04-08T06:08:07Z</dcterms:modified>
</cp:coreProperties>
</file>