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10\Desktop\"/>
    </mc:Choice>
  </mc:AlternateContent>
  <bookViews>
    <workbookView xWindow="0" yWindow="0" windowWidth="20490" windowHeight="7755" activeTab="1"/>
  </bookViews>
  <sheets>
    <sheet name="Sheet1" sheetId="1" r:id="rId1"/>
    <sheet name="Cek Pengajuan Finance" sheetId="2" r:id="rId2"/>
  </sheets>
  <definedNames>
    <definedName name="_xlnm._FilterDatabase" localSheetId="1" hidden="1">'Cek Pengajuan Finance'!$A$1:$I$69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  <c r="C29" i="1" l="1"/>
  <c r="C12" i="1" l="1"/>
  <c r="C4" i="1" l="1"/>
  <c r="C8" i="1"/>
  <c r="C10" i="1"/>
  <c r="C27" i="1"/>
  <c r="C35" i="1"/>
  <c r="C62" i="1" l="1"/>
</calcChain>
</file>

<file path=xl/sharedStrings.xml><?xml version="1.0" encoding="utf-8"?>
<sst xmlns="http://schemas.openxmlformats.org/spreadsheetml/2006/main" count="507" uniqueCount="200">
  <si>
    <t xml:space="preserve">Anggaran Kuzatura - Infikids </t>
  </si>
  <si>
    <t>Produk</t>
  </si>
  <si>
    <t>Cashbon Suplier A/n Rizal</t>
  </si>
  <si>
    <t>Merk Dagang</t>
  </si>
  <si>
    <t>Biaya Awal Penelusuran Merk via Paten Merk</t>
  </si>
  <si>
    <t>Biaya Design Freelance Infikids-Kuzatura</t>
  </si>
  <si>
    <t>Biaya Pendaftaran Merk Infikids - Kuzatura</t>
  </si>
  <si>
    <t>Aksesoris</t>
  </si>
  <si>
    <t>Kunjungan Ke Pabrik Sol CV. AMU</t>
  </si>
  <si>
    <t>Kancing Denim Infikids - Kuzatura</t>
  </si>
  <si>
    <t>DP Woven dan Tapeta Infikids Kuzatura</t>
  </si>
  <si>
    <t>Molding Logam Cor Kuzatura</t>
  </si>
  <si>
    <t>Pembelian sampel Sol 12 Pasang</t>
  </si>
  <si>
    <t>Katalog dan design</t>
  </si>
  <si>
    <t>Biaya proofing Katalog</t>
  </si>
  <si>
    <t>Model dan Pemotretan</t>
  </si>
  <si>
    <t>Biaya Model</t>
  </si>
  <si>
    <t>Biaya Properti</t>
  </si>
  <si>
    <t>Biaya MUA</t>
  </si>
  <si>
    <t>Biaya Konsumsi</t>
  </si>
  <si>
    <t>Lain-Lain</t>
  </si>
  <si>
    <t>Parkir</t>
  </si>
  <si>
    <t>Alat Tulis Kantor</t>
  </si>
  <si>
    <t>Kantong Kresek</t>
  </si>
  <si>
    <t>Outlet</t>
  </si>
  <si>
    <t>Tertanda</t>
  </si>
  <si>
    <t>Manajer Bisdev</t>
  </si>
  <si>
    <t>Total</t>
  </si>
  <si>
    <t>Pembuatan Matras Label Karet</t>
  </si>
  <si>
    <t>Dus Sepatu Kuzatura dan Infikids</t>
  </si>
  <si>
    <t>Label Size Infikids</t>
  </si>
  <si>
    <t xml:space="preserve">Dus Dompet dan Laken </t>
  </si>
  <si>
    <t>Hangtag Infikids dan Kuzatura</t>
  </si>
  <si>
    <t>Kertas Tisu dan Stiker Dus</t>
  </si>
  <si>
    <t>Sewa Outlet jalan Cibaduyut Raya</t>
  </si>
  <si>
    <t>Label dan Tapeta Infikids</t>
  </si>
  <si>
    <t>Slip Karet Sepatu Kuzatura dan Karet Tas Infikids</t>
  </si>
  <si>
    <t>Plastik Kuzatura</t>
  </si>
  <si>
    <t>Transport Model</t>
  </si>
  <si>
    <t>Label Jeans Infikids</t>
  </si>
  <si>
    <t>Label Jeans Kuzatura</t>
  </si>
  <si>
    <t>Woven pundak kuzatura</t>
  </si>
  <si>
    <t>Label kain 2x3,5 hitam</t>
  </si>
  <si>
    <t>Label kain youth 2,5x5</t>
  </si>
  <si>
    <t>Slip label kuzatura</t>
  </si>
  <si>
    <t>Slip label size</t>
  </si>
  <si>
    <t>ID label infikids</t>
  </si>
  <si>
    <t>Plastik klip kuzatura-infikids small</t>
  </si>
  <si>
    <t>Label kain infikids 3,5x3,5 biru</t>
  </si>
  <si>
    <t>Label kain infikids orange 2x3,5</t>
  </si>
  <si>
    <t>Label kain infikids 3,5x3,5 hitam</t>
  </si>
  <si>
    <t>Per 18 April 2018</t>
  </si>
  <si>
    <t>S18000357</t>
  </si>
  <si>
    <t>Pembayaran Supplier Aksesoris</t>
  </si>
  <si>
    <t>Pembayaran aksesoris supp...</t>
  </si>
  <si>
    <t>5.000.000</t>
  </si>
  <si>
    <t>TRANSFER</t>
  </si>
  <si>
    <t>Fandi Ihsan</t>
  </si>
  <si>
    <t>Sudah Diproses</t>
  </si>
  <si>
    <t>S18000350</t>
  </si>
  <si>
    <t>Pembayaran supplier akses...</t>
  </si>
  <si>
    <t>4.370.000</t>
  </si>
  <si>
    <t>S18000345</t>
  </si>
  <si>
    <t>Assalamualaikum Manajemen...</t>
  </si>
  <si>
    <t>8.270.000</t>
  </si>
  <si>
    <t>Ridho Illahi</t>
  </si>
  <si>
    <t>S18000342</t>
  </si>
  <si>
    <t>Cashbon Supplier</t>
  </si>
  <si>
    <t>TUNAI</t>
  </si>
  <si>
    <t>Review Owner</t>
  </si>
  <si>
    <t>S18000329</t>
  </si>
  <si>
    <t>5.875.000</t>
  </si>
  <si>
    <t>S18000328</t>
  </si>
  <si>
    <t>Pembayaran Supplier</t>
  </si>
  <si>
    <t>9.468.375</t>
  </si>
  <si>
    <t>S18000327</t>
  </si>
  <si>
    <t>Petty Cash</t>
  </si>
  <si>
    <t>Pembayaran Tagihan Listri...</t>
  </si>
  <si>
    <t>1.266.618</t>
  </si>
  <si>
    <t>Febby Olivia Jefany</t>
  </si>
  <si>
    <t>S18000326</t>
  </si>
  <si>
    <t>Bisdev - Model</t>
  </si>
  <si>
    <t>S18000325</t>
  </si>
  <si>
    <t>Assalamualaikum Managemen...</t>
  </si>
  <si>
    <t>3.000.000</t>
  </si>
  <si>
    <t>S18000319</t>
  </si>
  <si>
    <t>S18000308</t>
  </si>
  <si>
    <t>S18000316</t>
  </si>
  <si>
    <t>S18000272</t>
  </si>
  <si>
    <t>Dear Manajemen, Sesuai...</t>
  </si>
  <si>
    <t>S18000312</t>
  </si>
  <si>
    <t>Dear Manajemen, Sehubu...</t>
  </si>
  <si>
    <t>S18000315</t>
  </si>
  <si>
    <t>3.800.000</t>
  </si>
  <si>
    <t>S18000303</t>
  </si>
  <si>
    <t>S18000300</t>
  </si>
  <si>
    <t>HRGA 030418 - Pembayaran ...</t>
  </si>
  <si>
    <t>Achmad Robby</t>
  </si>
  <si>
    <t>S18000286</t>
  </si>
  <si>
    <t>S18000285</t>
  </si>
  <si>
    <t>S18000278</t>
  </si>
  <si>
    <t>S18000277</t>
  </si>
  <si>
    <t>1.200.000</t>
  </si>
  <si>
    <t>S18000276</t>
  </si>
  <si>
    <t>3.510.000</t>
  </si>
  <si>
    <t>S18000275</t>
  </si>
  <si>
    <t>12.750.000</t>
  </si>
  <si>
    <t>S18000273</t>
  </si>
  <si>
    <t>Dear Management.. Pada...</t>
  </si>
  <si>
    <t>19.395.500</t>
  </si>
  <si>
    <t>S18000271</t>
  </si>
  <si>
    <t>S18000267</t>
  </si>
  <si>
    <t>S18000212</t>
  </si>
  <si>
    <t>S18000266</t>
  </si>
  <si>
    <t>Dear Management, Sehub...</t>
  </si>
  <si>
    <t>S18000265</t>
  </si>
  <si>
    <t>Dear Manajemen, Pada t...</t>
  </si>
  <si>
    <t>4.300.000</t>
  </si>
  <si>
    <t>S18000258</t>
  </si>
  <si>
    <t>S18000252</t>
  </si>
  <si>
    <t>Cashbon Karyawan</t>
  </si>
  <si>
    <t>HRGA 220318 - Casbon A.n ...</t>
  </si>
  <si>
    <t>S18000247</t>
  </si>
  <si>
    <t>13.866.500</t>
  </si>
  <si>
    <t>S18000240</t>
  </si>
  <si>
    <t>S18000239</t>
  </si>
  <si>
    <t>2.000.000</t>
  </si>
  <si>
    <t>S18000236</t>
  </si>
  <si>
    <t>S18000228</t>
  </si>
  <si>
    <t>S18000227</t>
  </si>
  <si>
    <t>S18000226</t>
  </si>
  <si>
    <t>Pengajuan pembayaran pelu...</t>
  </si>
  <si>
    <t>260.000.000</t>
  </si>
  <si>
    <t>S18000219</t>
  </si>
  <si>
    <t>Dear Management, Menin...</t>
  </si>
  <si>
    <t>10.000.000</t>
  </si>
  <si>
    <t>S18000213</t>
  </si>
  <si>
    <t>Dear Manajemen, Sudah ...</t>
  </si>
  <si>
    <t>11.340.000</t>
  </si>
  <si>
    <t>Dibatalkan</t>
  </si>
  <si>
    <t>S18000200</t>
  </si>
  <si>
    <t>Reimbursement Tagihan Kea...</t>
  </si>
  <si>
    <t>S18000190</t>
  </si>
  <si>
    <t>S18000189</t>
  </si>
  <si>
    <t>S18000183</t>
  </si>
  <si>
    <t>Tagihan Pembayaran Listri...</t>
  </si>
  <si>
    <t>S18000178</t>
  </si>
  <si>
    <t>Pembayaran Tagihan Air da...</t>
  </si>
  <si>
    <t>S18000177</t>
  </si>
  <si>
    <t>S18000176</t>
  </si>
  <si>
    <t>S18000175</t>
  </si>
  <si>
    <t>Dear Manajemen, Terkai...</t>
  </si>
  <si>
    <t>S18000164</t>
  </si>
  <si>
    <t>S18000163</t>
  </si>
  <si>
    <t>S18000162</t>
  </si>
  <si>
    <t>1.250.000</t>
  </si>
  <si>
    <t>S18000161</t>
  </si>
  <si>
    <t>S18000160</t>
  </si>
  <si>
    <t>1.700.000</t>
  </si>
  <si>
    <t>S18000159</t>
  </si>
  <si>
    <t>3.500.000</t>
  </si>
  <si>
    <t>S18000136</t>
  </si>
  <si>
    <t>Kepada Yth. Manajemen Jak...</t>
  </si>
  <si>
    <t>S18000131</t>
  </si>
  <si>
    <t>Dear Managemen, Untuk ...</t>
  </si>
  <si>
    <t>S18000130</t>
  </si>
  <si>
    <t>2.400.000</t>
  </si>
  <si>
    <t>S18000129</t>
  </si>
  <si>
    <t>S18000123</t>
  </si>
  <si>
    <t>Pembayaran pembuatan matr...</t>
  </si>
  <si>
    <t>S18000122</t>
  </si>
  <si>
    <t>cashbon suplier atas nama...</t>
  </si>
  <si>
    <t>S18000119</t>
  </si>
  <si>
    <t>S18000117</t>
  </si>
  <si>
    <t>2.500.000</t>
  </si>
  <si>
    <t>S18000112</t>
  </si>
  <si>
    <t>Pengisian Saldo Kas BCA-K...</t>
  </si>
  <si>
    <t>S18000111</t>
  </si>
  <si>
    <t>Pengisian Saldo Kas Kecil...</t>
  </si>
  <si>
    <t>15.000.000</t>
  </si>
  <si>
    <t>S18000110</t>
  </si>
  <si>
    <t>Penambahan saldo cash BCA...</t>
  </si>
  <si>
    <t>S18000105</t>
  </si>
  <si>
    <t>Pembayaran Supplier Lainnya</t>
  </si>
  <si>
    <t>Dear Management, Dalam...</t>
  </si>
  <si>
    <t>S18000104</t>
  </si>
  <si>
    <t>Pembayaran proses pendaft...</t>
  </si>
  <si>
    <t>1.800.000</t>
  </si>
  <si>
    <t>S18000094</t>
  </si>
  <si>
    <t>Pengajuan Anggaran Pemotr...</t>
  </si>
  <si>
    <t>2.050.000</t>
  </si>
  <si>
    <t>ID</t>
  </si>
  <si>
    <t>Tanggal</t>
  </si>
  <si>
    <t>Kategori</t>
  </si>
  <si>
    <t>Jumlah</t>
  </si>
  <si>
    <t>Sistem Pembyaran</t>
  </si>
  <si>
    <t>Diajukan Oleh</t>
  </si>
  <si>
    <t>Jumlah Review</t>
  </si>
  <si>
    <t>Status Pengajuan</t>
  </si>
  <si>
    <t>Deskripsi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</si>
</sst>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Rp-421]* #,##0_-;\-[$Rp-421]* #,##0_-;_-[$Rp-421]* &quot;-&quot;_-;_-@_-"/>
    <numFmt numFmtId="170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0">
    <xf numFmtId="0" fontId="0" fillId="0" borderId="0" xfId="0"/>
    <xf numFmtId="164" fontId="0" fillId="0" borderId="0" xfId="1" applyNumberFormat="1" applyFont="1"/>
    <xf numFmtId="164" fontId="1" fillId="0" borderId="0" xfId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164" fontId="0" fillId="0" borderId="1" xfId="1" applyNumberFormat="1" applyFont="1" applyBorder="1"/>
    <xf numFmtId="0" fontId="0" fillId="0" borderId="1" xfId="0" applyBorder="1"/>
    <xf numFmtId="0" fontId="4" fillId="0" borderId="4" xfId="0" applyFont="1" applyBorder="1" applyAlignment="1">
      <alignment vertical="center" wrapText="1"/>
    </xf>
    <xf numFmtId="0" fontId="0" fillId="0" borderId="2" xfId="0" applyBorder="1"/>
    <xf numFmtId="164" fontId="0" fillId="0" borderId="3" xfId="1" applyNumberFormat="1" applyFont="1" applyBorder="1"/>
    <xf numFmtId="0" fontId="1" fillId="0" borderId="2" xfId="0" applyFont="1" applyBorder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0" fillId="0" borderId="0" xfId="0" applyNumberFormat="1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right"/>
    </xf>
    <xf numFmtId="170" fontId="0" fillId="0" borderId="0" xfId="2" applyNumberFormat="1" applyFont="1" applyAlignment="1">
      <alignment horizontal="right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topLeftCell="A34" zoomScale="85" zoomScaleNormal="85" workbookViewId="0">
      <selection activeCell="B54" sqref="B54"/>
    </sheetView>
  </sheetViews>
  <sheetFormatPr defaultRowHeight="15" x14ac:dyDescent="0.25"/>
  <cols>
    <col min="1" max="1" width="50.85546875" customWidth="1"/>
    <col min="2" max="3" width="19.5703125" customWidth="1"/>
    <col min="4" max="4" width="62.42578125" bestFit="1" customWidth="1"/>
  </cols>
  <sheetData>
    <row r="1" spans="1:4" ht="15.75" x14ac:dyDescent="0.25">
      <c r="A1" s="11" t="s">
        <v>0</v>
      </c>
      <c r="B1" s="11"/>
      <c r="C1" s="11"/>
    </row>
    <row r="2" spans="1:4" x14ac:dyDescent="0.25">
      <c r="A2" s="12" t="s">
        <v>51</v>
      </c>
      <c r="B2" s="12"/>
      <c r="C2" s="12"/>
    </row>
    <row r="4" spans="1:4" x14ac:dyDescent="0.25">
      <c r="A4" s="4" t="s">
        <v>3</v>
      </c>
      <c r="B4" s="5"/>
      <c r="C4" s="5">
        <f>SUM(B5:B7)</f>
        <v>8500000</v>
      </c>
    </row>
    <row r="5" spans="1:4" x14ac:dyDescent="0.25">
      <c r="A5" s="6" t="s">
        <v>4</v>
      </c>
      <c r="B5" s="5">
        <v>600000</v>
      </c>
      <c r="C5" s="5"/>
    </row>
    <row r="6" spans="1:4" x14ac:dyDescent="0.25">
      <c r="A6" s="6" t="s">
        <v>5</v>
      </c>
      <c r="B6" s="5">
        <v>1500000</v>
      </c>
      <c r="C6" s="5"/>
    </row>
    <row r="7" spans="1:4" x14ac:dyDescent="0.25">
      <c r="A7" s="6" t="s">
        <v>6</v>
      </c>
      <c r="B7" s="5">
        <v>6400000</v>
      </c>
      <c r="C7" s="5"/>
    </row>
    <row r="8" spans="1:4" x14ac:dyDescent="0.25">
      <c r="A8" s="4" t="s">
        <v>24</v>
      </c>
      <c r="B8" s="5"/>
      <c r="C8" s="5">
        <f>SUM(B9)</f>
        <v>270000000</v>
      </c>
    </row>
    <row r="9" spans="1:4" x14ac:dyDescent="0.25">
      <c r="A9" s="6" t="s">
        <v>34</v>
      </c>
      <c r="B9" s="5">
        <v>270000000</v>
      </c>
      <c r="C9" s="5"/>
    </row>
    <row r="10" spans="1:4" x14ac:dyDescent="0.25">
      <c r="A10" s="4" t="s">
        <v>1</v>
      </c>
      <c r="B10" s="5"/>
      <c r="C10" s="5">
        <f>SUM(B11)</f>
        <v>25000000</v>
      </c>
    </row>
    <row r="11" spans="1:4" x14ac:dyDescent="0.25">
      <c r="A11" s="6" t="s">
        <v>2</v>
      </c>
      <c r="B11" s="5">
        <v>25000000</v>
      </c>
      <c r="C11" s="5"/>
    </row>
    <row r="12" spans="1:4" x14ac:dyDescent="0.25">
      <c r="A12" s="4" t="s">
        <v>7</v>
      </c>
      <c r="B12" s="5"/>
      <c r="C12" s="5">
        <f>SUM(B13:B26)</f>
        <v>117813250</v>
      </c>
    </row>
    <row r="13" spans="1:4" x14ac:dyDescent="0.25">
      <c r="A13" s="6" t="s">
        <v>8</v>
      </c>
      <c r="B13" s="5">
        <v>313000</v>
      </c>
      <c r="C13" s="5"/>
    </row>
    <row r="14" spans="1:4" x14ac:dyDescent="0.25">
      <c r="A14" s="6" t="s">
        <v>9</v>
      </c>
      <c r="B14" s="5">
        <v>49193050</v>
      </c>
      <c r="C14" s="5"/>
      <c r="D14" s="7"/>
    </row>
    <row r="15" spans="1:4" x14ac:dyDescent="0.25">
      <c r="A15" s="6" t="s">
        <v>10</v>
      </c>
      <c r="B15" s="5">
        <v>4200000</v>
      </c>
      <c r="C15" s="5"/>
      <c r="D15" s="7"/>
    </row>
    <row r="16" spans="1:4" x14ac:dyDescent="0.25">
      <c r="A16" s="6" t="s">
        <v>11</v>
      </c>
      <c r="B16" s="5">
        <v>2500000</v>
      </c>
      <c r="C16" s="5"/>
      <c r="D16" s="7"/>
    </row>
    <row r="17" spans="1:4" x14ac:dyDescent="0.25">
      <c r="A17" s="6" t="s">
        <v>12</v>
      </c>
      <c r="B17" s="5">
        <v>145700</v>
      </c>
      <c r="C17" s="5"/>
      <c r="D17" s="7"/>
    </row>
    <row r="18" spans="1:4" x14ac:dyDescent="0.25">
      <c r="A18" s="6" t="s">
        <v>28</v>
      </c>
      <c r="B18" s="5">
        <v>625000</v>
      </c>
      <c r="C18" s="5"/>
      <c r="D18" s="7"/>
    </row>
    <row r="19" spans="1:4" x14ac:dyDescent="0.25">
      <c r="A19" s="6" t="s">
        <v>29</v>
      </c>
      <c r="B19" s="5">
        <v>13866500</v>
      </c>
      <c r="C19" s="5"/>
      <c r="D19" s="7"/>
    </row>
    <row r="20" spans="1:4" x14ac:dyDescent="0.25">
      <c r="A20" s="6" t="s">
        <v>35</v>
      </c>
      <c r="B20" s="5">
        <v>4300000</v>
      </c>
      <c r="C20" s="5"/>
      <c r="D20" s="7"/>
    </row>
    <row r="21" spans="1:4" x14ac:dyDescent="0.25">
      <c r="A21" s="6" t="s">
        <v>30</v>
      </c>
      <c r="B21" s="5">
        <v>540000</v>
      </c>
      <c r="C21" s="5"/>
      <c r="D21" s="7"/>
    </row>
    <row r="22" spans="1:4" x14ac:dyDescent="0.25">
      <c r="A22" s="6" t="s">
        <v>31</v>
      </c>
      <c r="B22" s="5">
        <v>19395000</v>
      </c>
      <c r="C22" s="5"/>
      <c r="D22" s="7"/>
    </row>
    <row r="23" spans="1:4" x14ac:dyDescent="0.25">
      <c r="A23" s="6" t="s">
        <v>32</v>
      </c>
      <c r="B23" s="5">
        <v>12750000</v>
      </c>
      <c r="C23" s="5"/>
      <c r="D23" s="7"/>
    </row>
    <row r="24" spans="1:4" x14ac:dyDescent="0.25">
      <c r="A24" s="6" t="s">
        <v>33</v>
      </c>
      <c r="B24" s="5">
        <v>3510000</v>
      </c>
      <c r="C24" s="5"/>
      <c r="D24" s="7"/>
    </row>
    <row r="25" spans="1:4" x14ac:dyDescent="0.25">
      <c r="A25" s="6" t="s">
        <v>36</v>
      </c>
      <c r="B25" s="5">
        <v>600000</v>
      </c>
      <c r="C25" s="5"/>
      <c r="D25" s="7"/>
    </row>
    <row r="26" spans="1:4" x14ac:dyDescent="0.25">
      <c r="A26" s="6" t="s">
        <v>37</v>
      </c>
      <c r="B26" s="5">
        <v>5875000</v>
      </c>
      <c r="C26" s="5"/>
      <c r="D26" s="7"/>
    </row>
    <row r="27" spans="1:4" x14ac:dyDescent="0.25">
      <c r="A27" s="4" t="s">
        <v>13</v>
      </c>
      <c r="B27" s="5"/>
      <c r="C27" s="5">
        <f>SUM(B28)</f>
        <v>234500</v>
      </c>
      <c r="D27" s="7"/>
    </row>
    <row r="28" spans="1:4" x14ac:dyDescent="0.25">
      <c r="A28" s="6" t="s">
        <v>14</v>
      </c>
      <c r="B28" s="5">
        <v>234500</v>
      </c>
      <c r="C28" s="5"/>
    </row>
    <row r="29" spans="1:4" x14ac:dyDescent="0.25">
      <c r="A29" s="4" t="s">
        <v>15</v>
      </c>
      <c r="B29" s="5"/>
      <c r="C29" s="5">
        <f>SUM(B30:B34)</f>
        <v>22678400</v>
      </c>
    </row>
    <row r="30" spans="1:4" x14ac:dyDescent="0.25">
      <c r="A30" s="6" t="s">
        <v>16</v>
      </c>
      <c r="B30" s="5">
        <v>17800000</v>
      </c>
      <c r="C30" s="5"/>
    </row>
    <row r="31" spans="1:4" x14ac:dyDescent="0.25">
      <c r="A31" s="6" t="s">
        <v>38</v>
      </c>
      <c r="B31" s="5">
        <v>300000</v>
      </c>
      <c r="C31" s="5"/>
    </row>
    <row r="32" spans="1:4" x14ac:dyDescent="0.25">
      <c r="A32" s="6" t="s">
        <v>17</v>
      </c>
      <c r="B32" s="5">
        <v>532500</v>
      </c>
      <c r="C32" s="5"/>
    </row>
    <row r="33" spans="1:3" x14ac:dyDescent="0.25">
      <c r="A33" s="6" t="s">
        <v>18</v>
      </c>
      <c r="B33" s="5">
        <v>3000000</v>
      </c>
      <c r="C33" s="5"/>
    </row>
    <row r="34" spans="1:3" x14ac:dyDescent="0.25">
      <c r="A34" s="6" t="s">
        <v>19</v>
      </c>
      <c r="B34" s="5">
        <v>1045900</v>
      </c>
      <c r="C34" s="5"/>
    </row>
    <row r="35" spans="1:3" x14ac:dyDescent="0.25">
      <c r="A35" s="4" t="s">
        <v>20</v>
      </c>
      <c r="B35" s="5"/>
      <c r="C35" s="5">
        <f>SUM(B36:B38)</f>
        <v>148500</v>
      </c>
    </row>
    <row r="36" spans="1:3" x14ac:dyDescent="0.25">
      <c r="A36" s="6" t="s">
        <v>22</v>
      </c>
      <c r="B36" s="5">
        <v>112500</v>
      </c>
      <c r="C36" s="5"/>
    </row>
    <row r="37" spans="1:3" x14ac:dyDescent="0.25">
      <c r="A37" s="6" t="s">
        <v>23</v>
      </c>
      <c r="B37" s="5">
        <v>30000</v>
      </c>
      <c r="C37" s="5"/>
    </row>
    <row r="38" spans="1:3" x14ac:dyDescent="0.25">
      <c r="A38" s="6" t="s">
        <v>21</v>
      </c>
      <c r="B38" s="5">
        <v>6000</v>
      </c>
      <c r="C38" s="5"/>
    </row>
    <row r="39" spans="1:3" x14ac:dyDescent="0.25">
      <c r="A39" s="10" t="s">
        <v>7</v>
      </c>
      <c r="B39" s="9"/>
      <c r="C39" s="5">
        <f>SUM(B40:B51)</f>
        <v>9370000</v>
      </c>
    </row>
    <row r="40" spans="1:3" x14ac:dyDescent="0.25">
      <c r="A40" s="8" t="s">
        <v>39</v>
      </c>
      <c r="B40" s="9">
        <v>380000</v>
      </c>
      <c r="C40" s="5"/>
    </row>
    <row r="41" spans="1:3" x14ac:dyDescent="0.25">
      <c r="A41" s="8" t="s">
        <v>40</v>
      </c>
      <c r="B41" s="9">
        <v>380000</v>
      </c>
      <c r="C41" s="5"/>
    </row>
    <row r="42" spans="1:3" x14ac:dyDescent="0.25">
      <c r="A42" s="8" t="s">
        <v>41</v>
      </c>
      <c r="B42" s="9">
        <v>570000</v>
      </c>
      <c r="C42" s="5"/>
    </row>
    <row r="43" spans="1:3" x14ac:dyDescent="0.25">
      <c r="A43" s="8" t="s">
        <v>48</v>
      </c>
      <c r="B43" s="9">
        <v>300000</v>
      </c>
      <c r="C43" s="5"/>
    </row>
    <row r="44" spans="1:3" x14ac:dyDescent="0.25">
      <c r="A44" s="8" t="s">
        <v>50</v>
      </c>
      <c r="B44" s="9">
        <v>300000</v>
      </c>
      <c r="C44" s="5"/>
    </row>
    <row r="45" spans="1:3" x14ac:dyDescent="0.25">
      <c r="A45" s="8" t="s">
        <v>42</v>
      </c>
      <c r="B45" s="9">
        <v>220000</v>
      </c>
      <c r="C45" s="5"/>
    </row>
    <row r="46" spans="1:3" x14ac:dyDescent="0.25">
      <c r="A46" s="8" t="s">
        <v>49</v>
      </c>
      <c r="B46" s="9">
        <v>220000</v>
      </c>
      <c r="C46" s="5"/>
    </row>
    <row r="47" spans="1:3" x14ac:dyDescent="0.25">
      <c r="A47" s="8" t="s">
        <v>43</v>
      </c>
      <c r="B47" s="9">
        <v>300000</v>
      </c>
      <c r="C47" s="5"/>
    </row>
    <row r="48" spans="1:3" x14ac:dyDescent="0.25">
      <c r="A48" s="8" t="s">
        <v>44</v>
      </c>
      <c r="B48" s="9">
        <v>540000</v>
      </c>
      <c r="C48" s="5"/>
    </row>
    <row r="49" spans="1:3" x14ac:dyDescent="0.25">
      <c r="A49" s="8" t="s">
        <v>45</v>
      </c>
      <c r="B49" s="9">
        <v>900000</v>
      </c>
      <c r="C49" s="5"/>
    </row>
    <row r="50" spans="1:3" x14ac:dyDescent="0.25">
      <c r="A50" s="8" t="s">
        <v>46</v>
      </c>
      <c r="B50" s="9">
        <v>260000</v>
      </c>
      <c r="C50" s="5"/>
    </row>
    <row r="51" spans="1:3" x14ac:dyDescent="0.25">
      <c r="A51" s="8" t="s">
        <v>47</v>
      </c>
      <c r="B51" s="9">
        <v>5000000</v>
      </c>
      <c r="C51" s="5"/>
    </row>
    <row r="52" spans="1:3" x14ac:dyDescent="0.25">
      <c r="A52" s="8"/>
      <c r="B52" s="9"/>
      <c r="C52" s="5"/>
    </row>
    <row r="53" spans="1:3" x14ac:dyDescent="0.25">
      <c r="A53" s="8"/>
      <c r="B53" s="9"/>
      <c r="C53" s="5"/>
    </row>
    <row r="54" spans="1:3" x14ac:dyDescent="0.25">
      <c r="A54" s="8"/>
      <c r="B54" s="9"/>
      <c r="C54" s="5"/>
    </row>
    <row r="55" spans="1:3" x14ac:dyDescent="0.25">
      <c r="A55" s="8"/>
      <c r="B55" s="9"/>
      <c r="C55" s="5"/>
    </row>
    <row r="56" spans="1:3" x14ac:dyDescent="0.25">
      <c r="A56" s="8"/>
      <c r="B56" s="9"/>
      <c r="C56" s="5"/>
    </row>
    <row r="57" spans="1:3" x14ac:dyDescent="0.25">
      <c r="A57" s="8"/>
      <c r="B57" s="9"/>
      <c r="C57" s="5"/>
    </row>
    <row r="58" spans="1:3" x14ac:dyDescent="0.25">
      <c r="A58" s="8"/>
      <c r="B58" s="9"/>
      <c r="C58" s="5"/>
    </row>
    <row r="59" spans="1:3" x14ac:dyDescent="0.25">
      <c r="A59" s="8"/>
      <c r="B59" s="9"/>
      <c r="C59" s="5"/>
    </row>
    <row r="60" spans="1:3" x14ac:dyDescent="0.25">
      <c r="A60" s="8"/>
      <c r="B60" s="9"/>
      <c r="C60" s="5"/>
    </row>
    <row r="61" spans="1:3" x14ac:dyDescent="0.25">
      <c r="A61" s="8"/>
      <c r="B61" s="9"/>
      <c r="C61" s="5"/>
    </row>
    <row r="62" spans="1:3" x14ac:dyDescent="0.25">
      <c r="A62" s="13" t="s">
        <v>27</v>
      </c>
      <c r="B62" s="14"/>
      <c r="C62" s="5">
        <f>SUM(C4:C61)</f>
        <v>453744650</v>
      </c>
    </row>
    <row r="63" spans="1:3" x14ac:dyDescent="0.25">
      <c r="B63" s="1"/>
      <c r="C63" s="1"/>
    </row>
    <row r="64" spans="1:3" x14ac:dyDescent="0.25">
      <c r="B64" s="1"/>
      <c r="C64" s="1"/>
    </row>
    <row r="65" spans="2:3" x14ac:dyDescent="0.25">
      <c r="B65" s="1"/>
      <c r="C65" s="2" t="s">
        <v>25</v>
      </c>
    </row>
    <row r="66" spans="2:3" x14ac:dyDescent="0.25">
      <c r="B66" s="1"/>
      <c r="C66" s="2"/>
    </row>
    <row r="67" spans="2:3" x14ac:dyDescent="0.25">
      <c r="C67" s="3"/>
    </row>
    <row r="68" spans="2:3" x14ac:dyDescent="0.25">
      <c r="C68" s="3"/>
    </row>
    <row r="69" spans="2:3" x14ac:dyDescent="0.25">
      <c r="C69" s="3" t="s">
        <v>26</v>
      </c>
    </row>
  </sheetData>
  <mergeCells count="3">
    <mergeCell ref="A1:C1"/>
    <mergeCell ref="A2:C2"/>
    <mergeCell ref="A62:B6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workbookViewId="0">
      <selection activeCell="E4" sqref="E4"/>
    </sheetView>
  </sheetViews>
  <sheetFormatPr defaultRowHeight="15" x14ac:dyDescent="0.25"/>
  <cols>
    <col min="2" max="2" width="14.85546875" bestFit="1" customWidth="1"/>
    <col min="3" max="3" width="29.28515625" bestFit="1" customWidth="1"/>
    <col min="4" max="4" width="22.42578125" customWidth="1"/>
    <col min="5" max="5" width="18.140625" customWidth="1"/>
    <col min="6" max="6" width="17.7109375" bestFit="1" customWidth="1"/>
    <col min="7" max="7" width="18.42578125" bestFit="1" customWidth="1"/>
    <col min="8" max="8" width="14.42578125" bestFit="1" customWidth="1"/>
    <col min="9" max="9" width="14.7109375" bestFit="1" customWidth="1"/>
  </cols>
  <sheetData>
    <row r="1" spans="1:9" x14ac:dyDescent="0.25">
      <c r="A1" t="s">
        <v>191</v>
      </c>
      <c r="B1" t="s">
        <v>192</v>
      </c>
      <c r="C1" t="s">
        <v>193</v>
      </c>
      <c r="D1" t="s">
        <v>199</v>
      </c>
      <c r="E1" t="s">
        <v>194</v>
      </c>
      <c r="F1" t="s">
        <v>195</v>
      </c>
      <c r="G1" t="s">
        <v>196</v>
      </c>
      <c r="H1" t="s">
        <v>197</v>
      </c>
      <c r="I1" t="s">
        <v>198</v>
      </c>
    </row>
    <row r="2" spans="1:9" x14ac:dyDescent="0.25">
      <c r="A2" t="s">
        <v>52</v>
      </c>
      <c r="B2" s="15">
        <v>43208.370381944442</v>
      </c>
      <c r="C2" t="s">
        <v>53</v>
      </c>
      <c r="D2" t="s">
        <v>54</v>
      </c>
      <c r="E2" s="18" t="s">
        <v>55</v>
      </c>
      <c r="F2" t="s">
        <v>56</v>
      </c>
      <c r="G2" t="s">
        <v>57</v>
      </c>
      <c r="H2">
        <v>4</v>
      </c>
      <c r="I2" s="16" t="s">
        <v>58</v>
      </c>
    </row>
    <row r="3" spans="1:9" x14ac:dyDescent="0.25">
      <c r="A3" t="s">
        <v>59</v>
      </c>
      <c r="B3" s="15">
        <v>43206.434664351851</v>
      </c>
      <c r="C3" t="s">
        <v>53</v>
      </c>
      <c r="D3" t="s">
        <v>60</v>
      </c>
      <c r="E3" s="18" t="s">
        <v>61</v>
      </c>
      <c r="F3" t="s">
        <v>56</v>
      </c>
      <c r="G3" t="s">
        <v>57</v>
      </c>
      <c r="H3">
        <v>4</v>
      </c>
      <c r="I3" s="16" t="s">
        <v>58</v>
      </c>
    </row>
    <row r="4" spans="1:9" x14ac:dyDescent="0.25">
      <c r="A4" t="s">
        <v>62</v>
      </c>
      <c r="B4" s="15">
        <v>43202.764756944445</v>
      </c>
      <c r="C4" t="s">
        <v>53</v>
      </c>
      <c r="D4" t="s">
        <v>63</v>
      </c>
      <c r="E4" s="18" t="s">
        <v>64</v>
      </c>
      <c r="F4" t="s">
        <v>56</v>
      </c>
      <c r="G4" t="s">
        <v>65</v>
      </c>
      <c r="H4">
        <v>4</v>
      </c>
      <c r="I4" s="16" t="s">
        <v>58</v>
      </c>
    </row>
    <row r="5" spans="1:9" x14ac:dyDescent="0.25">
      <c r="A5" t="s">
        <v>66</v>
      </c>
      <c r="B5" s="15">
        <v>43202.476446759261</v>
      </c>
      <c r="C5" t="s">
        <v>67</v>
      </c>
      <c r="D5" t="s">
        <v>63</v>
      </c>
      <c r="E5" s="19">
        <v>500000</v>
      </c>
      <c r="F5" t="s">
        <v>68</v>
      </c>
      <c r="G5" t="s">
        <v>65</v>
      </c>
      <c r="H5">
        <v>6</v>
      </c>
      <c r="I5" t="s">
        <v>69</v>
      </c>
    </row>
    <row r="6" spans="1:9" x14ac:dyDescent="0.25">
      <c r="A6" t="s">
        <v>70</v>
      </c>
      <c r="B6" s="15">
        <v>43199.657060185185</v>
      </c>
      <c r="C6" t="s">
        <v>53</v>
      </c>
      <c r="D6" t="s">
        <v>63</v>
      </c>
      <c r="E6" s="18" t="s">
        <v>71</v>
      </c>
      <c r="F6" t="s">
        <v>56</v>
      </c>
      <c r="G6" t="s">
        <v>65</v>
      </c>
      <c r="H6">
        <v>5</v>
      </c>
      <c r="I6" s="16" t="s">
        <v>58</v>
      </c>
    </row>
    <row r="7" spans="1:9" x14ac:dyDescent="0.25">
      <c r="A7" t="s">
        <v>72</v>
      </c>
      <c r="B7" s="15">
        <v>43199.511053240742</v>
      </c>
      <c r="C7" t="s">
        <v>73</v>
      </c>
      <c r="D7" t="s">
        <v>63</v>
      </c>
      <c r="E7" s="18" t="s">
        <v>74</v>
      </c>
      <c r="F7" t="s">
        <v>56</v>
      </c>
      <c r="G7" t="s">
        <v>65</v>
      </c>
      <c r="H7">
        <v>4</v>
      </c>
      <c r="I7" s="16" t="s">
        <v>58</v>
      </c>
    </row>
    <row r="8" spans="1:9" x14ac:dyDescent="0.25">
      <c r="A8" t="s">
        <v>75</v>
      </c>
      <c r="B8" s="15">
        <v>43199.479062500002</v>
      </c>
      <c r="C8" t="s">
        <v>76</v>
      </c>
      <c r="D8" t="s">
        <v>77</v>
      </c>
      <c r="E8" s="18" t="s">
        <v>78</v>
      </c>
      <c r="F8" t="s">
        <v>68</v>
      </c>
      <c r="G8" t="s">
        <v>79</v>
      </c>
      <c r="H8">
        <v>4</v>
      </c>
      <c r="I8" s="16" t="s">
        <v>58</v>
      </c>
    </row>
    <row r="9" spans="1:9" x14ac:dyDescent="0.25">
      <c r="A9" t="s">
        <v>80</v>
      </c>
      <c r="B9" s="15">
        <v>43199.367615740739</v>
      </c>
      <c r="C9" t="s">
        <v>81</v>
      </c>
      <c r="D9" t="s">
        <v>63</v>
      </c>
      <c r="E9" s="19">
        <v>335000</v>
      </c>
      <c r="F9" t="s">
        <v>68</v>
      </c>
      <c r="G9" t="s">
        <v>65</v>
      </c>
      <c r="H9">
        <v>4</v>
      </c>
      <c r="I9" s="16" t="s">
        <v>58</v>
      </c>
    </row>
    <row r="10" spans="1:9" x14ac:dyDescent="0.25">
      <c r="A10" t="s">
        <v>82</v>
      </c>
      <c r="B10" s="15">
        <v>43199.36446759259</v>
      </c>
      <c r="C10" t="s">
        <v>81</v>
      </c>
      <c r="D10" t="s">
        <v>83</v>
      </c>
      <c r="E10" s="18" t="s">
        <v>84</v>
      </c>
      <c r="F10" t="s">
        <v>56</v>
      </c>
      <c r="G10" t="s">
        <v>65</v>
      </c>
      <c r="H10">
        <v>5</v>
      </c>
      <c r="I10" s="16" t="s">
        <v>58</v>
      </c>
    </row>
    <row r="11" spans="1:9" x14ac:dyDescent="0.25">
      <c r="A11" t="s">
        <v>85</v>
      </c>
      <c r="B11" s="15">
        <v>43197.662511574075</v>
      </c>
      <c r="C11" t="s">
        <v>53</v>
      </c>
      <c r="D11" t="s">
        <v>63</v>
      </c>
      <c r="E11" s="18" t="s">
        <v>71</v>
      </c>
      <c r="F11" t="s">
        <v>56</v>
      </c>
      <c r="G11" t="s">
        <v>65</v>
      </c>
      <c r="H11">
        <v>4</v>
      </c>
      <c r="I11" s="16" t="s">
        <v>58</v>
      </c>
    </row>
    <row r="12" spans="1:9" x14ac:dyDescent="0.25">
      <c r="A12" t="s">
        <v>86</v>
      </c>
      <c r="B12" s="15">
        <v>43197.47859953704</v>
      </c>
      <c r="C12" t="s">
        <v>67</v>
      </c>
      <c r="D12" t="s">
        <v>63</v>
      </c>
      <c r="E12" s="19">
        <v>800000</v>
      </c>
      <c r="F12" t="s">
        <v>56</v>
      </c>
      <c r="G12" t="s">
        <v>65</v>
      </c>
      <c r="H12">
        <v>8</v>
      </c>
      <c r="I12" s="16" t="s">
        <v>58</v>
      </c>
    </row>
    <row r="13" spans="1:9" x14ac:dyDescent="0.25">
      <c r="A13" t="s">
        <v>87</v>
      </c>
      <c r="B13" s="15">
        <v>43196.663240740738</v>
      </c>
      <c r="C13" t="s">
        <v>81</v>
      </c>
      <c r="D13" t="s">
        <v>63</v>
      </c>
      <c r="E13" s="19">
        <v>435000</v>
      </c>
      <c r="F13" t="s">
        <v>68</v>
      </c>
      <c r="G13" t="s">
        <v>65</v>
      </c>
      <c r="H13">
        <v>4</v>
      </c>
      <c r="I13" s="16" t="s">
        <v>58</v>
      </c>
    </row>
    <row r="14" spans="1:9" x14ac:dyDescent="0.25">
      <c r="A14" t="s">
        <v>88</v>
      </c>
      <c r="B14" s="15">
        <v>43196.645474537036</v>
      </c>
      <c r="C14" t="s">
        <v>81</v>
      </c>
      <c r="D14" t="s">
        <v>89</v>
      </c>
      <c r="E14" s="19">
        <v>100000</v>
      </c>
      <c r="F14" t="s">
        <v>68</v>
      </c>
      <c r="G14" t="s">
        <v>65</v>
      </c>
      <c r="H14">
        <v>10</v>
      </c>
      <c r="I14" s="16" t="s">
        <v>58</v>
      </c>
    </row>
    <row r="15" spans="1:9" x14ac:dyDescent="0.25">
      <c r="A15" t="s">
        <v>90</v>
      </c>
      <c r="B15" s="15">
        <v>43196.644328703704</v>
      </c>
      <c r="C15" t="s">
        <v>81</v>
      </c>
      <c r="D15" t="s">
        <v>91</v>
      </c>
      <c r="E15" s="19">
        <v>250000</v>
      </c>
      <c r="F15" t="s">
        <v>68</v>
      </c>
      <c r="G15" t="s">
        <v>65</v>
      </c>
      <c r="H15">
        <v>7</v>
      </c>
      <c r="I15" s="16" t="s">
        <v>58</v>
      </c>
    </row>
    <row r="16" spans="1:9" x14ac:dyDescent="0.25">
      <c r="A16" t="s">
        <v>92</v>
      </c>
      <c r="B16" s="15">
        <v>43196.625983796293</v>
      </c>
      <c r="C16" t="s">
        <v>81</v>
      </c>
      <c r="D16" t="s">
        <v>63</v>
      </c>
      <c r="E16" s="18" t="s">
        <v>93</v>
      </c>
      <c r="F16" t="s">
        <v>56</v>
      </c>
      <c r="G16" t="s">
        <v>65</v>
      </c>
      <c r="H16">
        <v>4</v>
      </c>
      <c r="I16" s="16" t="s">
        <v>58</v>
      </c>
    </row>
    <row r="17" spans="1:9" x14ac:dyDescent="0.25">
      <c r="A17" t="s">
        <v>94</v>
      </c>
      <c r="B17" s="15">
        <v>43194.564837962964</v>
      </c>
      <c r="C17" t="s">
        <v>53</v>
      </c>
      <c r="D17" t="s">
        <v>63</v>
      </c>
      <c r="E17" s="19">
        <v>600000</v>
      </c>
      <c r="F17" t="s">
        <v>56</v>
      </c>
      <c r="G17" t="s">
        <v>65</v>
      </c>
      <c r="H17">
        <v>4</v>
      </c>
      <c r="I17" s="16" t="s">
        <v>58</v>
      </c>
    </row>
    <row r="18" spans="1:9" x14ac:dyDescent="0.25">
      <c r="A18" t="s">
        <v>95</v>
      </c>
      <c r="B18" s="15">
        <v>43193.554930555554</v>
      </c>
      <c r="C18" t="s">
        <v>76</v>
      </c>
      <c r="D18" t="s">
        <v>96</v>
      </c>
      <c r="E18" s="19">
        <v>150000</v>
      </c>
      <c r="F18" t="s">
        <v>68</v>
      </c>
      <c r="G18" t="s">
        <v>97</v>
      </c>
      <c r="H18">
        <v>5</v>
      </c>
      <c r="I18" s="16" t="s">
        <v>58</v>
      </c>
    </row>
    <row r="19" spans="1:9" x14ac:dyDescent="0.25">
      <c r="A19" t="s">
        <v>98</v>
      </c>
      <c r="B19" s="15">
        <v>43188.377152777779</v>
      </c>
      <c r="C19" t="s">
        <v>81</v>
      </c>
      <c r="D19" t="s">
        <v>83</v>
      </c>
      <c r="E19" s="19">
        <v>600000</v>
      </c>
      <c r="F19" t="s">
        <v>68</v>
      </c>
      <c r="G19" t="s">
        <v>65</v>
      </c>
      <c r="H19">
        <v>4</v>
      </c>
      <c r="I19" s="16" t="s">
        <v>58</v>
      </c>
    </row>
    <row r="20" spans="1:9" x14ac:dyDescent="0.25">
      <c r="A20" t="s">
        <v>99</v>
      </c>
      <c r="B20" s="15">
        <v>43188.375034722223</v>
      </c>
      <c r="C20" t="s">
        <v>81</v>
      </c>
      <c r="D20" t="s">
        <v>63</v>
      </c>
      <c r="E20" s="19">
        <v>475000</v>
      </c>
      <c r="F20" t="s">
        <v>68</v>
      </c>
      <c r="G20" t="s">
        <v>65</v>
      </c>
      <c r="H20">
        <v>4</v>
      </c>
      <c r="I20" s="16" t="s">
        <v>58</v>
      </c>
    </row>
    <row r="21" spans="1:9" x14ac:dyDescent="0.25">
      <c r="A21" t="s">
        <v>100</v>
      </c>
      <c r="B21" s="15">
        <v>43186.7106712963</v>
      </c>
      <c r="C21" t="s">
        <v>81</v>
      </c>
      <c r="D21" t="s">
        <v>91</v>
      </c>
      <c r="E21" s="19">
        <v>355000</v>
      </c>
      <c r="F21" t="s">
        <v>68</v>
      </c>
      <c r="G21" t="s">
        <v>65</v>
      </c>
      <c r="H21">
        <v>4</v>
      </c>
      <c r="I21" s="16" t="s">
        <v>58</v>
      </c>
    </row>
    <row r="22" spans="1:9" x14ac:dyDescent="0.25">
      <c r="A22" t="s">
        <v>101</v>
      </c>
      <c r="B22" s="15">
        <v>43186.706689814811</v>
      </c>
      <c r="C22" t="s">
        <v>81</v>
      </c>
      <c r="D22" t="s">
        <v>83</v>
      </c>
      <c r="E22" s="18" t="s">
        <v>102</v>
      </c>
      <c r="F22" t="s">
        <v>56</v>
      </c>
      <c r="G22" t="s">
        <v>65</v>
      </c>
      <c r="H22">
        <v>5</v>
      </c>
      <c r="I22" s="16" t="s">
        <v>58</v>
      </c>
    </row>
    <row r="23" spans="1:9" x14ac:dyDescent="0.25">
      <c r="A23" t="s">
        <v>103</v>
      </c>
      <c r="B23" s="15">
        <v>43186.699629629627</v>
      </c>
      <c r="C23" t="s">
        <v>53</v>
      </c>
      <c r="D23" t="s">
        <v>83</v>
      </c>
      <c r="E23" s="18" t="s">
        <v>104</v>
      </c>
      <c r="F23" t="s">
        <v>56</v>
      </c>
      <c r="G23" t="s">
        <v>65</v>
      </c>
      <c r="H23">
        <v>4</v>
      </c>
      <c r="I23" s="16" t="s">
        <v>58</v>
      </c>
    </row>
    <row r="24" spans="1:9" x14ac:dyDescent="0.25">
      <c r="A24" t="s">
        <v>105</v>
      </c>
      <c r="B24" s="15">
        <v>43186.479872685188</v>
      </c>
      <c r="C24" t="s">
        <v>53</v>
      </c>
      <c r="D24" t="s">
        <v>83</v>
      </c>
      <c r="E24" s="18" t="s">
        <v>106</v>
      </c>
      <c r="F24" t="s">
        <v>56</v>
      </c>
      <c r="G24" t="s">
        <v>65</v>
      </c>
      <c r="H24">
        <v>4</v>
      </c>
      <c r="I24" s="16" t="s">
        <v>58</v>
      </c>
    </row>
    <row r="25" spans="1:9" x14ac:dyDescent="0.25">
      <c r="A25" t="s">
        <v>107</v>
      </c>
      <c r="B25" s="15">
        <v>43185.676180555558</v>
      </c>
      <c r="C25" t="s">
        <v>53</v>
      </c>
      <c r="D25" t="s">
        <v>108</v>
      </c>
      <c r="E25" s="18" t="s">
        <v>109</v>
      </c>
      <c r="F25" t="s">
        <v>56</v>
      </c>
      <c r="G25" t="s">
        <v>65</v>
      </c>
      <c r="H25">
        <v>5</v>
      </c>
      <c r="I25" s="16" t="s">
        <v>58</v>
      </c>
    </row>
    <row r="26" spans="1:9" x14ac:dyDescent="0.25">
      <c r="A26" t="s">
        <v>110</v>
      </c>
      <c r="B26" s="15">
        <v>43185.420925925922</v>
      </c>
      <c r="C26" t="s">
        <v>53</v>
      </c>
      <c r="D26" t="s">
        <v>108</v>
      </c>
      <c r="E26" s="19">
        <v>540000</v>
      </c>
      <c r="F26" t="s">
        <v>56</v>
      </c>
      <c r="G26" t="s">
        <v>65</v>
      </c>
      <c r="H26">
        <v>6</v>
      </c>
      <c r="I26" s="16" t="s">
        <v>58</v>
      </c>
    </row>
    <row r="27" spans="1:9" x14ac:dyDescent="0.25">
      <c r="A27" t="s">
        <v>111</v>
      </c>
      <c r="B27" s="15">
        <v>43183.431805555556</v>
      </c>
      <c r="C27" t="s">
        <v>81</v>
      </c>
      <c r="D27" t="s">
        <v>91</v>
      </c>
      <c r="E27" s="19">
        <v>355000</v>
      </c>
      <c r="F27" t="s">
        <v>68</v>
      </c>
      <c r="G27" t="s">
        <v>65</v>
      </c>
      <c r="H27">
        <v>6</v>
      </c>
      <c r="I27" s="16" t="s">
        <v>58</v>
      </c>
    </row>
    <row r="28" spans="1:9" x14ac:dyDescent="0.25">
      <c r="A28" t="s">
        <v>112</v>
      </c>
      <c r="B28" s="15">
        <v>43182.63890046296</v>
      </c>
      <c r="C28" t="s">
        <v>81</v>
      </c>
      <c r="D28" t="s">
        <v>89</v>
      </c>
      <c r="E28" s="19">
        <v>300000</v>
      </c>
      <c r="F28" t="s">
        <v>68</v>
      </c>
      <c r="G28" t="s">
        <v>65</v>
      </c>
      <c r="H28">
        <v>6</v>
      </c>
      <c r="I28" s="16" t="s">
        <v>58</v>
      </c>
    </row>
    <row r="29" spans="1:9" x14ac:dyDescent="0.25">
      <c r="A29" t="s">
        <v>113</v>
      </c>
      <c r="B29" s="15">
        <v>43182.564143518517</v>
      </c>
      <c r="C29" t="s">
        <v>81</v>
      </c>
      <c r="D29" t="s">
        <v>114</v>
      </c>
      <c r="E29" s="18" t="s">
        <v>102</v>
      </c>
      <c r="F29" t="s">
        <v>56</v>
      </c>
      <c r="G29" t="s">
        <v>65</v>
      </c>
      <c r="H29">
        <v>4</v>
      </c>
      <c r="I29" s="16" t="s">
        <v>58</v>
      </c>
    </row>
    <row r="30" spans="1:9" x14ac:dyDescent="0.25">
      <c r="A30" t="s">
        <v>115</v>
      </c>
      <c r="B30" s="15">
        <v>43182.435266203705</v>
      </c>
      <c r="C30" t="s">
        <v>53</v>
      </c>
      <c r="D30" t="s">
        <v>116</v>
      </c>
      <c r="E30" s="18" t="s">
        <v>117</v>
      </c>
      <c r="F30" t="s">
        <v>56</v>
      </c>
      <c r="G30" t="s">
        <v>65</v>
      </c>
      <c r="H30">
        <v>8</v>
      </c>
      <c r="I30" s="16" t="s">
        <v>58</v>
      </c>
    </row>
    <row r="31" spans="1:9" x14ac:dyDescent="0.25">
      <c r="A31" t="s">
        <v>118</v>
      </c>
      <c r="B31" s="15">
        <v>43181.397743055553</v>
      </c>
      <c r="C31" t="s">
        <v>81</v>
      </c>
      <c r="D31" t="s">
        <v>91</v>
      </c>
      <c r="E31" s="19">
        <v>370000</v>
      </c>
      <c r="F31" t="s">
        <v>68</v>
      </c>
      <c r="G31" t="s">
        <v>65</v>
      </c>
      <c r="H31">
        <v>9</v>
      </c>
      <c r="I31" s="16" t="s">
        <v>58</v>
      </c>
    </row>
    <row r="32" spans="1:9" x14ac:dyDescent="0.25">
      <c r="A32" t="s">
        <v>119</v>
      </c>
      <c r="B32" s="15">
        <v>43180.470069444447</v>
      </c>
      <c r="C32" t="s">
        <v>120</v>
      </c>
      <c r="D32" t="s">
        <v>121</v>
      </c>
      <c r="E32" s="18" t="s">
        <v>84</v>
      </c>
      <c r="F32" t="s">
        <v>68</v>
      </c>
      <c r="G32" t="s">
        <v>97</v>
      </c>
      <c r="H32">
        <v>4</v>
      </c>
      <c r="I32" s="16" t="s">
        <v>58</v>
      </c>
    </row>
    <row r="33" spans="1:9" x14ac:dyDescent="0.25">
      <c r="A33" t="s">
        <v>122</v>
      </c>
      <c r="B33" s="15">
        <v>43179.632604166669</v>
      </c>
      <c r="C33" t="s">
        <v>53</v>
      </c>
      <c r="D33" t="s">
        <v>91</v>
      </c>
      <c r="E33" s="18" t="s">
        <v>123</v>
      </c>
      <c r="F33" t="s">
        <v>56</v>
      </c>
      <c r="G33" t="s">
        <v>65</v>
      </c>
      <c r="H33">
        <v>8</v>
      </c>
      <c r="I33" s="16" t="s">
        <v>58</v>
      </c>
    </row>
    <row r="34" spans="1:9" x14ac:dyDescent="0.25">
      <c r="A34" t="s">
        <v>124</v>
      </c>
      <c r="B34" s="15">
        <v>43178.70890046296</v>
      </c>
      <c r="C34" t="s">
        <v>81</v>
      </c>
      <c r="D34" t="s">
        <v>91</v>
      </c>
      <c r="E34" s="19">
        <v>320000</v>
      </c>
      <c r="F34" t="s">
        <v>68</v>
      </c>
      <c r="G34" t="s">
        <v>65</v>
      </c>
      <c r="H34">
        <v>5</v>
      </c>
      <c r="I34" s="16" t="s">
        <v>58</v>
      </c>
    </row>
    <row r="35" spans="1:9" x14ac:dyDescent="0.25">
      <c r="A35" t="s">
        <v>125</v>
      </c>
      <c r="B35" s="15">
        <v>43178.707604166666</v>
      </c>
      <c r="C35" t="s">
        <v>81</v>
      </c>
      <c r="D35" t="s">
        <v>91</v>
      </c>
      <c r="E35" s="18" t="s">
        <v>126</v>
      </c>
      <c r="F35" t="s">
        <v>56</v>
      </c>
      <c r="G35" t="s">
        <v>65</v>
      </c>
      <c r="H35">
        <v>6</v>
      </c>
      <c r="I35" s="16" t="s">
        <v>58</v>
      </c>
    </row>
    <row r="36" spans="1:9" x14ac:dyDescent="0.25">
      <c r="A36" t="s">
        <v>127</v>
      </c>
      <c r="B36" s="15">
        <v>43176.678900462961</v>
      </c>
      <c r="C36" t="s">
        <v>53</v>
      </c>
      <c r="D36" t="s">
        <v>116</v>
      </c>
      <c r="E36" s="19">
        <v>625000</v>
      </c>
      <c r="F36" t="s">
        <v>56</v>
      </c>
      <c r="G36" t="s">
        <v>65</v>
      </c>
      <c r="H36">
        <v>4</v>
      </c>
      <c r="I36" s="16" t="s">
        <v>58</v>
      </c>
    </row>
    <row r="37" spans="1:9" x14ac:dyDescent="0.25">
      <c r="A37" t="s">
        <v>128</v>
      </c>
      <c r="B37" s="15">
        <v>43175.397581018522</v>
      </c>
      <c r="C37" t="s">
        <v>81</v>
      </c>
      <c r="D37" t="s">
        <v>91</v>
      </c>
      <c r="E37" s="19">
        <v>375000</v>
      </c>
      <c r="F37" t="s">
        <v>68</v>
      </c>
      <c r="G37" t="s">
        <v>65</v>
      </c>
      <c r="H37">
        <v>4</v>
      </c>
      <c r="I37" s="16" t="s">
        <v>58</v>
      </c>
    </row>
    <row r="38" spans="1:9" x14ac:dyDescent="0.25">
      <c r="A38" t="s">
        <v>129</v>
      </c>
      <c r="B38" s="15">
        <v>43175.395578703705</v>
      </c>
      <c r="C38" t="s">
        <v>81</v>
      </c>
      <c r="D38" t="s">
        <v>91</v>
      </c>
      <c r="E38" s="18" t="s">
        <v>102</v>
      </c>
      <c r="F38" t="s">
        <v>56</v>
      </c>
      <c r="G38" t="s">
        <v>65</v>
      </c>
      <c r="H38">
        <v>4</v>
      </c>
      <c r="I38" s="16" t="s">
        <v>58</v>
      </c>
    </row>
    <row r="39" spans="1:9" x14ac:dyDescent="0.25">
      <c r="A39" t="s">
        <v>130</v>
      </c>
      <c r="B39" s="15">
        <v>43175.381215277775</v>
      </c>
      <c r="C39" t="s">
        <v>76</v>
      </c>
      <c r="D39" t="s">
        <v>131</v>
      </c>
      <c r="E39" s="18" t="s">
        <v>132</v>
      </c>
      <c r="F39" t="s">
        <v>56</v>
      </c>
      <c r="G39" t="s">
        <v>79</v>
      </c>
      <c r="H39">
        <v>4</v>
      </c>
      <c r="I39" s="16" t="s">
        <v>58</v>
      </c>
    </row>
    <row r="40" spans="1:9" x14ac:dyDescent="0.25">
      <c r="A40" t="s">
        <v>133</v>
      </c>
      <c r="B40" s="15">
        <v>43174.579108796293</v>
      </c>
      <c r="C40" t="s">
        <v>67</v>
      </c>
      <c r="D40" t="s">
        <v>134</v>
      </c>
      <c r="E40" s="18" t="s">
        <v>135</v>
      </c>
      <c r="F40" t="s">
        <v>56</v>
      </c>
      <c r="G40" t="s">
        <v>65</v>
      </c>
      <c r="H40">
        <v>5</v>
      </c>
      <c r="I40" s="16" t="s">
        <v>58</v>
      </c>
    </row>
    <row r="41" spans="1:9" x14ac:dyDescent="0.25">
      <c r="A41" t="s">
        <v>136</v>
      </c>
      <c r="B41" s="15">
        <v>43172.776863425926</v>
      </c>
      <c r="C41" t="s">
        <v>53</v>
      </c>
      <c r="D41" t="s">
        <v>137</v>
      </c>
      <c r="E41" s="18" t="s">
        <v>138</v>
      </c>
      <c r="F41" t="s">
        <v>56</v>
      </c>
      <c r="G41" t="s">
        <v>65</v>
      </c>
      <c r="H41">
        <v>4</v>
      </c>
      <c r="I41" s="17" t="s">
        <v>139</v>
      </c>
    </row>
    <row r="42" spans="1:9" x14ac:dyDescent="0.25">
      <c r="A42" t="s">
        <v>140</v>
      </c>
      <c r="B42" s="15">
        <v>43171.442048611112</v>
      </c>
      <c r="C42" t="s">
        <v>76</v>
      </c>
      <c r="D42" t="s">
        <v>141</v>
      </c>
      <c r="E42" s="19">
        <v>870000</v>
      </c>
      <c r="F42" t="s">
        <v>68</v>
      </c>
      <c r="G42" t="s">
        <v>79</v>
      </c>
      <c r="H42">
        <v>4</v>
      </c>
      <c r="I42" s="16" t="s">
        <v>58</v>
      </c>
    </row>
    <row r="43" spans="1:9" x14ac:dyDescent="0.25">
      <c r="A43" t="s">
        <v>142</v>
      </c>
      <c r="B43" s="15">
        <v>43169.396782407406</v>
      </c>
      <c r="C43" t="s">
        <v>81</v>
      </c>
      <c r="D43" t="s">
        <v>91</v>
      </c>
      <c r="E43" s="19">
        <v>400000</v>
      </c>
      <c r="F43" t="s">
        <v>68</v>
      </c>
      <c r="G43" t="s">
        <v>65</v>
      </c>
      <c r="H43">
        <v>7</v>
      </c>
      <c r="I43" s="16" t="s">
        <v>58</v>
      </c>
    </row>
    <row r="44" spans="1:9" x14ac:dyDescent="0.25">
      <c r="A44" t="s">
        <v>143</v>
      </c>
      <c r="B44" s="15">
        <v>43168.402615740742</v>
      </c>
      <c r="C44" t="s">
        <v>81</v>
      </c>
      <c r="D44" t="s">
        <v>89</v>
      </c>
      <c r="E44" s="18" t="s">
        <v>102</v>
      </c>
      <c r="F44" t="s">
        <v>56</v>
      </c>
      <c r="G44" t="s">
        <v>65</v>
      </c>
      <c r="H44">
        <v>4</v>
      </c>
      <c r="I44" s="16" t="s">
        <v>58</v>
      </c>
    </row>
    <row r="45" spans="1:9" x14ac:dyDescent="0.25">
      <c r="A45" t="s">
        <v>144</v>
      </c>
      <c r="B45" s="15">
        <v>43167.391527777778</v>
      </c>
      <c r="C45" t="s">
        <v>76</v>
      </c>
      <c r="D45" t="s">
        <v>145</v>
      </c>
      <c r="E45" s="18">
        <v>381.452</v>
      </c>
      <c r="F45" t="s">
        <v>68</v>
      </c>
      <c r="G45" t="s">
        <v>79</v>
      </c>
      <c r="H45">
        <v>4</v>
      </c>
      <c r="I45" s="16" t="s">
        <v>58</v>
      </c>
    </row>
    <row r="46" spans="1:9" x14ac:dyDescent="0.25">
      <c r="A46" t="s">
        <v>146</v>
      </c>
      <c r="B46" s="15">
        <v>43166.615023148152</v>
      </c>
      <c r="C46" t="s">
        <v>76</v>
      </c>
      <c r="D46" t="s">
        <v>147</v>
      </c>
      <c r="E46" s="19">
        <v>884000</v>
      </c>
      <c r="F46" t="s">
        <v>68</v>
      </c>
      <c r="G46" t="s">
        <v>79</v>
      </c>
      <c r="H46">
        <v>4</v>
      </c>
      <c r="I46" s="16" t="s">
        <v>58</v>
      </c>
    </row>
    <row r="47" spans="1:9" x14ac:dyDescent="0.25">
      <c r="A47" t="s">
        <v>148</v>
      </c>
      <c r="B47" s="15">
        <v>43166.575219907405</v>
      </c>
      <c r="C47" t="s">
        <v>81</v>
      </c>
      <c r="D47" t="s">
        <v>91</v>
      </c>
      <c r="E47" s="19">
        <v>445000</v>
      </c>
      <c r="F47" t="s">
        <v>68</v>
      </c>
      <c r="G47" t="s">
        <v>65</v>
      </c>
      <c r="H47">
        <v>4</v>
      </c>
      <c r="I47" s="16" t="s">
        <v>58</v>
      </c>
    </row>
    <row r="48" spans="1:9" x14ac:dyDescent="0.25">
      <c r="A48" t="s">
        <v>149</v>
      </c>
      <c r="B48" s="15">
        <v>43166.554594907408</v>
      </c>
      <c r="C48" t="s">
        <v>81</v>
      </c>
      <c r="D48" t="s">
        <v>89</v>
      </c>
      <c r="E48" s="18" t="s">
        <v>126</v>
      </c>
      <c r="F48" t="s">
        <v>56</v>
      </c>
      <c r="G48" t="s">
        <v>65</v>
      </c>
      <c r="H48">
        <v>4</v>
      </c>
      <c r="I48" s="16" t="s">
        <v>58</v>
      </c>
    </row>
    <row r="49" spans="1:9" x14ac:dyDescent="0.25">
      <c r="A49" t="s">
        <v>150</v>
      </c>
      <c r="B49" s="15">
        <v>43166.551319444443</v>
      </c>
      <c r="C49" t="s">
        <v>53</v>
      </c>
      <c r="D49" t="s">
        <v>151</v>
      </c>
      <c r="E49" s="19">
        <v>291500</v>
      </c>
      <c r="F49" t="s">
        <v>68</v>
      </c>
      <c r="G49" t="s">
        <v>65</v>
      </c>
      <c r="H49">
        <v>5</v>
      </c>
      <c r="I49" s="16" t="s">
        <v>58</v>
      </c>
    </row>
    <row r="50" spans="1:9" x14ac:dyDescent="0.25">
      <c r="A50" t="s">
        <v>152</v>
      </c>
      <c r="B50" s="15">
        <v>43164.497442129628</v>
      </c>
      <c r="C50" t="s">
        <v>81</v>
      </c>
      <c r="D50" t="s">
        <v>91</v>
      </c>
      <c r="E50" s="19">
        <v>260000</v>
      </c>
      <c r="F50" t="s">
        <v>68</v>
      </c>
      <c r="G50" t="s">
        <v>65</v>
      </c>
      <c r="H50">
        <v>2</v>
      </c>
      <c r="I50" s="17" t="s">
        <v>139</v>
      </c>
    </row>
    <row r="51" spans="1:9" x14ac:dyDescent="0.25">
      <c r="A51" t="s">
        <v>153</v>
      </c>
      <c r="B51" s="15">
        <v>43164.48741898148</v>
      </c>
      <c r="C51" t="s">
        <v>81</v>
      </c>
      <c r="D51" t="s">
        <v>89</v>
      </c>
      <c r="E51" s="19">
        <v>200000</v>
      </c>
      <c r="F51" t="s">
        <v>68</v>
      </c>
      <c r="G51" t="s">
        <v>65</v>
      </c>
      <c r="H51">
        <v>2</v>
      </c>
      <c r="I51" s="17" t="s">
        <v>139</v>
      </c>
    </row>
    <row r="52" spans="1:9" x14ac:dyDescent="0.25">
      <c r="A52" t="s">
        <v>154</v>
      </c>
      <c r="B52" s="15">
        <v>43164.482615740744</v>
      </c>
      <c r="C52" t="s">
        <v>81</v>
      </c>
      <c r="D52" t="s">
        <v>89</v>
      </c>
      <c r="E52" s="18" t="s">
        <v>155</v>
      </c>
      <c r="F52" t="s">
        <v>68</v>
      </c>
      <c r="G52" t="s">
        <v>65</v>
      </c>
      <c r="H52">
        <v>2</v>
      </c>
      <c r="I52" s="17" t="s">
        <v>139</v>
      </c>
    </row>
    <row r="53" spans="1:9" x14ac:dyDescent="0.25">
      <c r="A53" t="s">
        <v>156</v>
      </c>
      <c r="B53" s="15">
        <v>43164.475254629629</v>
      </c>
      <c r="C53" t="s">
        <v>81</v>
      </c>
      <c r="D53" t="s">
        <v>89</v>
      </c>
      <c r="E53" s="19">
        <v>600000</v>
      </c>
      <c r="F53" t="s">
        <v>68</v>
      </c>
      <c r="G53" t="s">
        <v>65</v>
      </c>
      <c r="H53">
        <v>2</v>
      </c>
      <c r="I53" s="17" t="s">
        <v>139</v>
      </c>
    </row>
    <row r="54" spans="1:9" x14ac:dyDescent="0.25">
      <c r="A54" t="s">
        <v>157</v>
      </c>
      <c r="B54" s="15">
        <v>43164.474317129629</v>
      </c>
      <c r="C54" t="s">
        <v>81</v>
      </c>
      <c r="D54" t="s">
        <v>89</v>
      </c>
      <c r="E54" s="18" t="s">
        <v>158</v>
      </c>
      <c r="F54" t="s">
        <v>56</v>
      </c>
      <c r="G54" t="s">
        <v>65</v>
      </c>
      <c r="H54">
        <v>2</v>
      </c>
      <c r="I54" s="17" t="s">
        <v>139</v>
      </c>
    </row>
    <row r="55" spans="1:9" x14ac:dyDescent="0.25">
      <c r="A55" t="s">
        <v>159</v>
      </c>
      <c r="B55" s="15">
        <v>43164.472627314812</v>
      </c>
      <c r="C55" t="s">
        <v>81</v>
      </c>
      <c r="D55" t="s">
        <v>89</v>
      </c>
      <c r="E55" s="18" t="s">
        <v>160</v>
      </c>
      <c r="F55" t="s">
        <v>56</v>
      </c>
      <c r="G55" t="s">
        <v>65</v>
      </c>
      <c r="H55">
        <v>2</v>
      </c>
      <c r="I55" s="17" t="s">
        <v>139</v>
      </c>
    </row>
    <row r="56" spans="1:9" x14ac:dyDescent="0.25">
      <c r="A56" t="s">
        <v>161</v>
      </c>
      <c r="B56" s="15">
        <v>43161.370266203703</v>
      </c>
      <c r="C56" t="s">
        <v>76</v>
      </c>
      <c r="D56" t="s">
        <v>162</v>
      </c>
      <c r="E56" s="19">
        <v>194000</v>
      </c>
      <c r="F56" t="s">
        <v>68</v>
      </c>
      <c r="G56" t="s">
        <v>97</v>
      </c>
      <c r="H56">
        <v>4</v>
      </c>
      <c r="I56" s="16" t="s">
        <v>58</v>
      </c>
    </row>
    <row r="57" spans="1:9" x14ac:dyDescent="0.25">
      <c r="A57" t="s">
        <v>163</v>
      </c>
      <c r="B57" s="15">
        <v>43160.599629629629</v>
      </c>
      <c r="C57" t="s">
        <v>81</v>
      </c>
      <c r="D57" t="s">
        <v>164</v>
      </c>
      <c r="E57" s="19">
        <v>685000</v>
      </c>
      <c r="F57" t="s">
        <v>68</v>
      </c>
      <c r="G57" t="s">
        <v>65</v>
      </c>
      <c r="H57">
        <v>8</v>
      </c>
      <c r="I57" s="16" t="s">
        <v>58</v>
      </c>
    </row>
    <row r="58" spans="1:9" x14ac:dyDescent="0.25">
      <c r="A58" t="s">
        <v>165</v>
      </c>
      <c r="B58" s="15">
        <v>43160.595405092594</v>
      </c>
      <c r="C58" t="s">
        <v>81</v>
      </c>
      <c r="D58" t="s">
        <v>91</v>
      </c>
      <c r="E58" s="18" t="s">
        <v>166</v>
      </c>
      <c r="F58" t="s">
        <v>56</v>
      </c>
      <c r="G58" t="s">
        <v>65</v>
      </c>
      <c r="H58">
        <v>4</v>
      </c>
      <c r="I58" s="16" t="s">
        <v>58</v>
      </c>
    </row>
    <row r="59" spans="1:9" x14ac:dyDescent="0.25">
      <c r="A59" t="s">
        <v>167</v>
      </c>
      <c r="B59" s="15">
        <v>43160.591249999998</v>
      </c>
      <c r="C59" t="s">
        <v>81</v>
      </c>
      <c r="D59" t="s">
        <v>114</v>
      </c>
      <c r="E59" s="19">
        <v>750000</v>
      </c>
      <c r="F59" t="s">
        <v>68</v>
      </c>
      <c r="G59" t="s">
        <v>65</v>
      </c>
      <c r="H59">
        <v>6</v>
      </c>
      <c r="I59" s="16" t="s">
        <v>58</v>
      </c>
    </row>
    <row r="60" spans="1:9" x14ac:dyDescent="0.25">
      <c r="A60" t="s">
        <v>168</v>
      </c>
      <c r="B60" s="15">
        <v>43160.405844907407</v>
      </c>
      <c r="C60" t="s">
        <v>53</v>
      </c>
      <c r="D60" t="s">
        <v>169</v>
      </c>
      <c r="E60" s="19">
        <v>250000</v>
      </c>
      <c r="F60" t="s">
        <v>68</v>
      </c>
      <c r="G60" t="s">
        <v>57</v>
      </c>
      <c r="H60">
        <v>4</v>
      </c>
      <c r="I60" s="17" t="s">
        <v>139</v>
      </c>
    </row>
    <row r="61" spans="1:9" x14ac:dyDescent="0.25">
      <c r="A61" t="s">
        <v>170</v>
      </c>
      <c r="B61" s="15">
        <v>43159.77449074074</v>
      </c>
      <c r="C61" t="s">
        <v>67</v>
      </c>
      <c r="D61" t="s">
        <v>171</v>
      </c>
      <c r="E61" s="18" t="s">
        <v>135</v>
      </c>
      <c r="F61" t="s">
        <v>56</v>
      </c>
      <c r="G61" t="s">
        <v>79</v>
      </c>
      <c r="H61">
        <v>4</v>
      </c>
      <c r="I61" s="16" t="s">
        <v>58</v>
      </c>
    </row>
    <row r="62" spans="1:9" x14ac:dyDescent="0.25">
      <c r="A62" t="s">
        <v>172</v>
      </c>
      <c r="B62" s="15">
        <v>43159.553622685184</v>
      </c>
      <c r="C62" t="s">
        <v>67</v>
      </c>
      <c r="D62" t="s">
        <v>134</v>
      </c>
      <c r="E62" s="18" t="s">
        <v>135</v>
      </c>
      <c r="F62" t="s">
        <v>56</v>
      </c>
      <c r="G62" t="s">
        <v>65</v>
      </c>
      <c r="H62">
        <v>4</v>
      </c>
      <c r="I62" s="16" t="s">
        <v>58</v>
      </c>
    </row>
    <row r="63" spans="1:9" x14ac:dyDescent="0.25">
      <c r="A63" t="s">
        <v>173</v>
      </c>
      <c r="B63" s="15">
        <v>43159.45853009259</v>
      </c>
      <c r="C63" t="s">
        <v>53</v>
      </c>
      <c r="D63" t="s">
        <v>134</v>
      </c>
      <c r="E63" s="18" t="s">
        <v>174</v>
      </c>
      <c r="F63" t="s">
        <v>56</v>
      </c>
      <c r="G63" t="s">
        <v>65</v>
      </c>
      <c r="H63">
        <v>3</v>
      </c>
      <c r="I63" s="16" t="s">
        <v>58</v>
      </c>
    </row>
    <row r="64" spans="1:9" x14ac:dyDescent="0.25">
      <c r="A64" t="s">
        <v>175</v>
      </c>
      <c r="B64" s="15">
        <v>43158.740995370368</v>
      </c>
      <c r="C64" t="s">
        <v>76</v>
      </c>
      <c r="D64" t="s">
        <v>176</v>
      </c>
      <c r="E64" s="18" t="s">
        <v>135</v>
      </c>
      <c r="F64" t="s">
        <v>56</v>
      </c>
      <c r="G64" t="s">
        <v>79</v>
      </c>
      <c r="H64">
        <v>4</v>
      </c>
      <c r="I64" s="16" t="s">
        <v>58</v>
      </c>
    </row>
    <row r="65" spans="1:9" x14ac:dyDescent="0.25">
      <c r="A65" t="s">
        <v>177</v>
      </c>
      <c r="B65" s="15">
        <v>43158.737569444442</v>
      </c>
      <c r="C65" t="s">
        <v>76</v>
      </c>
      <c r="D65" t="s">
        <v>178</v>
      </c>
      <c r="E65" s="18" t="s">
        <v>179</v>
      </c>
      <c r="F65" t="s">
        <v>56</v>
      </c>
      <c r="G65" t="s">
        <v>79</v>
      </c>
      <c r="H65">
        <v>4</v>
      </c>
      <c r="I65" s="16" t="s">
        <v>58</v>
      </c>
    </row>
    <row r="66" spans="1:9" x14ac:dyDescent="0.25">
      <c r="A66" t="s">
        <v>180</v>
      </c>
      <c r="B66" s="15">
        <v>43158.693078703705</v>
      </c>
      <c r="C66" t="s">
        <v>81</v>
      </c>
      <c r="D66" t="s">
        <v>181</v>
      </c>
      <c r="E66" s="18" t="s">
        <v>158</v>
      </c>
      <c r="F66" t="s">
        <v>56</v>
      </c>
      <c r="G66" t="s">
        <v>79</v>
      </c>
      <c r="H66">
        <v>4</v>
      </c>
      <c r="I66" s="17" t="s">
        <v>139</v>
      </c>
    </row>
    <row r="67" spans="1:9" x14ac:dyDescent="0.25">
      <c r="A67" t="s">
        <v>182</v>
      </c>
      <c r="B67" s="15">
        <v>43157.749814814815</v>
      </c>
      <c r="C67" t="s">
        <v>183</v>
      </c>
      <c r="D67" t="s">
        <v>184</v>
      </c>
      <c r="E67" s="18" t="s">
        <v>174</v>
      </c>
      <c r="F67" t="s">
        <v>68</v>
      </c>
      <c r="G67" t="s">
        <v>65</v>
      </c>
      <c r="H67">
        <v>5</v>
      </c>
      <c r="I67" s="16" t="s">
        <v>58</v>
      </c>
    </row>
    <row r="68" spans="1:9" x14ac:dyDescent="0.25">
      <c r="A68" t="s">
        <v>185</v>
      </c>
      <c r="B68" s="15">
        <v>43157.683923611112</v>
      </c>
      <c r="C68" t="s">
        <v>76</v>
      </c>
      <c r="D68" t="s">
        <v>186</v>
      </c>
      <c r="E68" s="18" t="s">
        <v>187</v>
      </c>
      <c r="F68" t="s">
        <v>68</v>
      </c>
      <c r="G68" t="s">
        <v>57</v>
      </c>
      <c r="H68">
        <v>4</v>
      </c>
      <c r="I68" s="16" t="s">
        <v>58</v>
      </c>
    </row>
    <row r="69" spans="1:9" x14ac:dyDescent="0.25">
      <c r="A69" t="s">
        <v>188</v>
      </c>
      <c r="B69" s="15">
        <v>43155.633518518516</v>
      </c>
      <c r="C69" t="s">
        <v>81</v>
      </c>
      <c r="D69" t="s">
        <v>189</v>
      </c>
      <c r="E69" s="18" t="s">
        <v>190</v>
      </c>
      <c r="F69" t="s">
        <v>68</v>
      </c>
      <c r="G69" t="s">
        <v>65</v>
      </c>
      <c r="H69">
        <v>7</v>
      </c>
      <c r="I69" s="16" t="s">
        <v>58</v>
      </c>
    </row>
  </sheetData>
  <autoFilter ref="A1:I6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Cek Pengajuan Finance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Eru</cp:lastModifiedBy>
  <dcterms:created xsi:type="dcterms:W3CDTF">2018-03-20T02:11:11Z</dcterms:created>
  <dcterms:modified xsi:type="dcterms:W3CDTF">2018-04-22T07:09:36Z</dcterms:modified>
</cp:coreProperties>
</file>