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activeTab="1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M115" i="2" l="1"/>
  <c r="M116" i="2" s="1"/>
  <c r="M117" i="2" s="1"/>
  <c r="L115" i="2"/>
  <c r="L116" i="2"/>
  <c r="L117" i="2"/>
  <c r="M112" i="2" l="1"/>
  <c r="M113" i="2" s="1"/>
  <c r="M114" i="2" s="1"/>
  <c r="M111" i="2"/>
  <c r="L114" i="2"/>
  <c r="L113" i="2"/>
  <c r="L112" i="2"/>
  <c r="L111" i="2" l="1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H16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/>
  <c r="D6" i="4"/>
  <c r="K66" i="1"/>
  <c r="J66" i="1"/>
  <c r="L66" i="1"/>
  <c r="D5" i="4"/>
  <c r="D100" i="1"/>
  <c r="C100" i="1"/>
  <c r="E100" i="1"/>
  <c r="C6" i="4"/>
  <c r="D66" i="1"/>
  <c r="C66" i="1"/>
  <c r="E66" i="1"/>
  <c r="K35" i="1"/>
  <c r="J35" i="1"/>
  <c r="L35" i="1"/>
  <c r="D4" i="4"/>
  <c r="D386" i="1"/>
  <c r="C386" i="1"/>
  <c r="E386" i="1"/>
  <c r="C15" i="4"/>
  <c r="C352" i="1"/>
  <c r="D352" i="1"/>
  <c r="E352" i="1"/>
  <c r="C14" i="4"/>
  <c r="D319" i="1"/>
  <c r="C319" i="1"/>
  <c r="E319" i="1"/>
  <c r="C13" i="4"/>
  <c r="D285" i="1"/>
  <c r="C285" i="1"/>
  <c r="E285" i="1"/>
  <c r="C12" i="4"/>
  <c r="D253" i="1"/>
  <c r="C253" i="1"/>
  <c r="E253" i="1"/>
  <c r="C11" i="4"/>
  <c r="D220" i="1"/>
  <c r="C220" i="1"/>
  <c r="E220" i="1"/>
  <c r="C10" i="4"/>
  <c r="D191" i="1"/>
  <c r="C191" i="1"/>
  <c r="D167" i="1"/>
  <c r="C167" i="1"/>
  <c r="E167" i="1"/>
  <c r="C8" i="4"/>
  <c r="D133" i="1"/>
  <c r="C133" i="1"/>
  <c r="E133" i="1"/>
  <c r="C7" i="4"/>
  <c r="D35" i="1"/>
  <c r="C35" i="1"/>
  <c r="E191" i="1"/>
  <c r="C9" i="4"/>
  <c r="E35" i="1"/>
  <c r="C4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N7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9" i="1"/>
  <c r="F70" i="1"/>
  <c r="F71" i="1"/>
  <c r="F72" i="1"/>
  <c r="F73" i="1"/>
  <c r="F74" i="1"/>
  <c r="F75" i="1"/>
  <c r="N65" i="1"/>
  <c r="G65" i="1"/>
  <c r="N34" i="1"/>
  <c r="G34" i="1"/>
  <c r="E57" i="2"/>
  <c r="E309" i="2"/>
  <c r="G13" i="4"/>
  <c r="G75" i="1"/>
  <c r="Q5" i="1"/>
  <c r="C5" i="4"/>
  <c r="C16" i="4"/>
  <c r="G99" i="1"/>
  <c r="Q11" i="1"/>
  <c r="G95" i="1"/>
  <c r="P11" i="1"/>
  <c r="P10" i="1"/>
  <c r="Q10" i="1"/>
  <c r="Q6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N99" i="1"/>
  <c r="M103" i="1"/>
  <c r="M104" i="1"/>
  <c r="M105" i="1"/>
  <c r="M106" i="1"/>
  <c r="M107" i="1"/>
  <c r="M108" i="1"/>
  <c r="M109" i="1" s="1"/>
  <c r="M110" i="1" s="1"/>
  <c r="M111" i="1" s="1"/>
  <c r="M112" i="1" s="1"/>
  <c r="M113" i="1" s="1"/>
  <c r="M114" i="1" s="1"/>
  <c r="G132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G166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G190" i="1"/>
  <c r="G219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G252" i="1"/>
  <c r="G284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G318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G385" i="1"/>
  <c r="G351" i="1"/>
  <c r="G16" i="4"/>
  <c r="M115" i="1" l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L133" i="1"/>
  <c r="D7" i="4" s="1"/>
  <c r="D16" i="4" s="1"/>
</calcChain>
</file>

<file path=xl/sharedStrings.xml><?xml version="1.0" encoding="utf-8"?>
<sst xmlns="http://schemas.openxmlformats.org/spreadsheetml/2006/main" count="1368" uniqueCount="1288">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</sst>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1268424232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86240"/>
        <c:axId val="92379008"/>
      </c:lineChart>
      <c:catAx>
        <c:axId val="917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2379008"/>
        <c:crosses val="autoZero"/>
        <c:auto val="1"/>
        <c:lblAlgn val="ctr"/>
        <c:lblOffset val="100"/>
        <c:noMultiLvlLbl val="0"/>
      </c:catAx>
      <c:valAx>
        <c:axId val="923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78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3457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8592"/>
        <c:axId val="92160768"/>
      </c:lineChart>
      <c:catAx>
        <c:axId val="921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2160768"/>
        <c:crosses val="autoZero"/>
        <c:auto val="1"/>
        <c:lblAlgn val="ctr"/>
        <c:lblOffset val="100"/>
        <c:noMultiLvlLbl val="0"/>
      </c:catAx>
      <c:valAx>
        <c:axId val="9216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2158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6"/>
  <sheetViews>
    <sheetView workbookViewId="0">
      <pane ySplit="3" topLeftCell="A118" activePane="bottomLeft" state="frozen"/>
      <selection pane="bottomLeft" activeCell="K130" sqref="K130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0" width="12.5703125" customWidth="1"/>
    <col min="11" max="11" width="13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</cols>
  <sheetData>
    <row r="2" spans="2:17" ht="15.75" x14ac:dyDescent="0.25">
      <c r="B2" s="49">
        <v>2017</v>
      </c>
      <c r="C2" s="49"/>
      <c r="D2" s="49"/>
      <c r="E2" s="49"/>
      <c r="F2" s="49"/>
      <c r="G2" s="49"/>
      <c r="I2" s="49">
        <v>2018</v>
      </c>
      <c r="J2" s="49"/>
      <c r="K2" s="49"/>
      <c r="L2" s="49"/>
      <c r="M2" s="49"/>
      <c r="N2" s="49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50" t="s">
        <v>1274</v>
      </c>
      <c r="C4" s="50"/>
      <c r="D4" s="50"/>
      <c r="E4" s="50"/>
      <c r="F4" s="50"/>
      <c r="G4" s="50"/>
      <c r="I4" s="50" t="s">
        <v>1274</v>
      </c>
      <c r="J4" s="50"/>
      <c r="K4" s="50"/>
      <c r="L4" s="50"/>
      <c r="M4" s="50"/>
      <c r="N4" s="50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51" t="s">
        <v>1276</v>
      </c>
      <c r="C37" s="51"/>
      <c r="D37" s="51"/>
      <c r="E37" s="51"/>
      <c r="F37" s="51"/>
      <c r="G37" s="51"/>
      <c r="H37" s="4"/>
      <c r="I37" s="51" t="s">
        <v>1276</v>
      </c>
      <c r="J37" s="51"/>
      <c r="K37" s="51"/>
      <c r="L37" s="51"/>
      <c r="M37" s="51"/>
      <c r="N37" s="51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51" t="s">
        <v>1277</v>
      </c>
      <c r="C68" s="51"/>
      <c r="D68" s="51"/>
      <c r="E68" s="51"/>
      <c r="F68" s="51"/>
      <c r="G68" s="51"/>
      <c r="I68" s="51" t="s">
        <v>1277</v>
      </c>
      <c r="J68" s="51"/>
      <c r="K68" s="51"/>
      <c r="L68" s="51"/>
      <c r="M68" s="51"/>
      <c r="N68" s="51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51" t="s">
        <v>1278</v>
      </c>
      <c r="C102" s="51"/>
      <c r="D102" s="51"/>
      <c r="E102" s="51"/>
      <c r="F102" s="51"/>
      <c r="G102" s="51"/>
      <c r="H102" s="5"/>
      <c r="I102" s="51" t="s">
        <v>1278</v>
      </c>
      <c r="J102" s="51"/>
      <c r="K102" s="51"/>
      <c r="L102" s="51"/>
      <c r="M102" s="51"/>
      <c r="N102" s="51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0"/>
      <c r="K127" s="20"/>
      <c r="L127" s="46">
        <f t="shared" si="5"/>
        <v>0</v>
      </c>
      <c r="M127" s="28">
        <f t="shared" si="6"/>
        <v>4495591390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0"/>
      <c r="K128" s="20"/>
      <c r="L128" s="46">
        <f t="shared" si="5"/>
        <v>0</v>
      </c>
      <c r="M128" s="28">
        <f t="shared" si="6"/>
        <v>4495591390</v>
      </c>
      <c r="N128" s="19"/>
    </row>
    <row r="129" spans="2:14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0"/>
      <c r="K129" s="20"/>
      <c r="L129" s="46">
        <f t="shared" si="5"/>
        <v>0</v>
      </c>
      <c r="M129" s="28">
        <f t="shared" si="6"/>
        <v>4495591390</v>
      </c>
      <c r="N129" s="19"/>
    </row>
    <row r="130" spans="2:14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20"/>
      <c r="K130" s="20"/>
      <c r="L130" s="46">
        <f t="shared" si="5"/>
        <v>0</v>
      </c>
      <c r="M130" s="28">
        <f t="shared" si="6"/>
        <v>4495591390</v>
      </c>
      <c r="N130" s="19"/>
    </row>
    <row r="131" spans="2:14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20"/>
      <c r="K131" s="20"/>
      <c r="L131" s="46">
        <f t="shared" si="5"/>
        <v>0</v>
      </c>
      <c r="M131" s="28">
        <f t="shared" si="6"/>
        <v>4495591390</v>
      </c>
      <c r="N131" s="19"/>
    </row>
    <row r="132" spans="2:14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20"/>
      <c r="K132" s="20"/>
      <c r="L132" s="46">
        <f t="shared" si="5"/>
        <v>0</v>
      </c>
      <c r="M132" s="28">
        <f t="shared" si="6"/>
        <v>4495591390</v>
      </c>
      <c r="N132" s="24"/>
    </row>
    <row r="133" spans="2:14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815911694</v>
      </c>
      <c r="K133" s="30">
        <f>SUM(K103:K132)</f>
        <v>452512538</v>
      </c>
      <c r="L133" s="30">
        <f>SUM(J133:K133)</f>
        <v>1268424232</v>
      </c>
      <c r="M133" s="30"/>
      <c r="N133" s="24"/>
    </row>
    <row r="134" spans="2:14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</row>
    <row r="135" spans="2:14" x14ac:dyDescent="0.25">
      <c r="B135" s="50" t="s">
        <v>1279</v>
      </c>
      <c r="C135" s="50"/>
      <c r="D135" s="50"/>
      <c r="E135" s="50"/>
      <c r="F135" s="50"/>
      <c r="G135" s="50"/>
      <c r="I135" s="2"/>
      <c r="J135" s="15"/>
      <c r="K135" s="15"/>
      <c r="L135" s="15"/>
      <c r="M135" s="15"/>
      <c r="N135" s="5"/>
    </row>
    <row r="136" spans="2:14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">
        <v>43191</v>
      </c>
      <c r="M136" s="18"/>
    </row>
    <row r="137" spans="2:14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">
        <v>43192</v>
      </c>
    </row>
    <row r="138" spans="2:14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">
        <v>43193</v>
      </c>
    </row>
    <row r="139" spans="2:14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">
        <v>43194</v>
      </c>
    </row>
    <row r="140" spans="2:14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">
        <v>43195</v>
      </c>
    </row>
    <row r="141" spans="2:14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">
        <v>43196</v>
      </c>
    </row>
    <row r="142" spans="2:14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">
        <v>43197</v>
      </c>
    </row>
    <row r="143" spans="2:14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">
        <v>43198</v>
      </c>
    </row>
    <row r="144" spans="2:14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">
        <v>43199</v>
      </c>
    </row>
    <row r="145" spans="2: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">
        <v>43200</v>
      </c>
    </row>
    <row r="146" spans="2: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">
        <v>43201</v>
      </c>
    </row>
    <row r="147" spans="2: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">
        <v>43202</v>
      </c>
    </row>
    <row r="148" spans="2: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7">E148+F147</f>
        <v>8680612078</v>
      </c>
      <c r="G148" s="19"/>
      <c r="I148" s="2">
        <v>43203</v>
      </c>
    </row>
    <row r="149" spans="2: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7"/>
        <v>8737521391</v>
      </c>
      <c r="G149" s="19"/>
      <c r="I149" s="2">
        <v>43204</v>
      </c>
    </row>
    <row r="150" spans="2: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7"/>
        <v>8799020215</v>
      </c>
      <c r="G150" s="19"/>
      <c r="I150" s="2">
        <v>43205</v>
      </c>
    </row>
    <row r="151" spans="2: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7"/>
        <v>8940409629</v>
      </c>
      <c r="G151" s="19"/>
      <c r="I151" s="2">
        <v>43206</v>
      </c>
    </row>
    <row r="152" spans="2: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7"/>
        <v>9016348453</v>
      </c>
      <c r="G152" s="19"/>
      <c r="I152" s="2">
        <v>43207</v>
      </c>
    </row>
    <row r="153" spans="2: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7"/>
        <v>9108299864</v>
      </c>
      <c r="G153" s="19"/>
      <c r="I153" s="2">
        <v>43208</v>
      </c>
    </row>
    <row r="154" spans="2: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7"/>
        <v>9183659216</v>
      </c>
      <c r="G154" s="19"/>
      <c r="I154" s="2">
        <v>43209</v>
      </c>
    </row>
    <row r="155" spans="2: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7"/>
        <v>9247710344</v>
      </c>
      <c r="G155" s="19"/>
      <c r="I155" s="2">
        <v>43210</v>
      </c>
    </row>
    <row r="156" spans="2: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7"/>
        <v>9336915082</v>
      </c>
      <c r="G156" s="19"/>
      <c r="I156" s="2">
        <v>43211</v>
      </c>
    </row>
    <row r="157" spans="2: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7"/>
        <v>9421315844</v>
      </c>
      <c r="G157" s="19"/>
      <c r="I157" s="2">
        <v>43212</v>
      </c>
    </row>
    <row r="158" spans="2: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7"/>
        <v>9476183362</v>
      </c>
      <c r="G158" s="19"/>
      <c r="I158" s="2">
        <v>43213</v>
      </c>
    </row>
    <row r="159" spans="2: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7"/>
        <v>9585770818</v>
      </c>
      <c r="G159" s="19"/>
      <c r="I159" s="2">
        <v>43214</v>
      </c>
    </row>
    <row r="160" spans="2: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7"/>
        <v>9648430831</v>
      </c>
      <c r="G160" s="19"/>
      <c r="I160" s="2">
        <v>43215</v>
      </c>
    </row>
    <row r="161" spans="2:9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7"/>
        <v>9710368891</v>
      </c>
      <c r="G161" s="19"/>
      <c r="I161" s="2">
        <v>43216</v>
      </c>
    </row>
    <row r="162" spans="2:9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7"/>
        <v>9762029875</v>
      </c>
      <c r="G162" s="19"/>
      <c r="I162" s="2">
        <v>43217</v>
      </c>
    </row>
    <row r="163" spans="2:9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7"/>
        <v>9830786512</v>
      </c>
      <c r="G163" s="19"/>
      <c r="I163" s="2">
        <v>43218</v>
      </c>
    </row>
    <row r="164" spans="2:9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7"/>
        <v>9939904560</v>
      </c>
      <c r="G164" s="19"/>
      <c r="I164" s="2">
        <v>43219</v>
      </c>
    </row>
    <row r="165" spans="2:9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7"/>
        <v>10078798274</v>
      </c>
      <c r="G165" s="19"/>
      <c r="I165" s="2">
        <v>43220</v>
      </c>
    </row>
    <row r="166" spans="2:9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7"/>
        <v>10144895673</v>
      </c>
      <c r="G166" s="24">
        <f>F166-F132</f>
        <v>2550312700</v>
      </c>
      <c r="I166" s="2">
        <v>43221</v>
      </c>
    </row>
    <row r="167" spans="2:9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"/>
    </row>
    <row r="168" spans="2:9" x14ac:dyDescent="0.25">
      <c r="B168" s="2"/>
      <c r="C168" s="4"/>
      <c r="D168" s="4"/>
      <c r="E168" s="4"/>
      <c r="F168" s="5"/>
      <c r="G168" s="5"/>
      <c r="I168" s="2"/>
    </row>
    <row r="169" spans="2:9" x14ac:dyDescent="0.25">
      <c r="B169" s="51" t="s">
        <v>1280</v>
      </c>
      <c r="C169" s="51"/>
      <c r="D169" s="51"/>
      <c r="E169" s="51"/>
      <c r="F169" s="51"/>
      <c r="G169" s="51"/>
      <c r="I169" s="2"/>
    </row>
    <row r="170" spans="2:9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">
        <v>43222</v>
      </c>
    </row>
    <row r="171" spans="2:9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7"/>
        <v>10335767149</v>
      </c>
      <c r="G171" s="19"/>
      <c r="I171" s="2">
        <v>43223</v>
      </c>
    </row>
    <row r="172" spans="2:9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7"/>
        <v>10434362937</v>
      </c>
      <c r="G172" s="19"/>
      <c r="I172" s="2">
        <v>43224</v>
      </c>
    </row>
    <row r="173" spans="2:9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7"/>
        <v>10507387612</v>
      </c>
      <c r="G173" s="19"/>
      <c r="I173" s="2">
        <v>43225</v>
      </c>
    </row>
    <row r="174" spans="2:9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7"/>
        <v>10654529498</v>
      </c>
      <c r="G174" s="19"/>
      <c r="I174" s="2">
        <v>43226</v>
      </c>
    </row>
    <row r="175" spans="2:9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7"/>
        <v>10740389656</v>
      </c>
      <c r="G175" s="19"/>
      <c r="I175" s="2">
        <v>43227</v>
      </c>
    </row>
    <row r="176" spans="2:9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7"/>
        <v>10860691723</v>
      </c>
      <c r="G176" s="19"/>
      <c r="I176" s="2">
        <v>43228</v>
      </c>
    </row>
    <row r="177" spans="2:9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7"/>
        <v>11012292987</v>
      </c>
      <c r="G177" s="19"/>
      <c r="I177" s="2">
        <v>43229</v>
      </c>
    </row>
    <row r="178" spans="2:9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7"/>
        <v>11085342850</v>
      </c>
      <c r="G178" s="19"/>
      <c r="I178" s="2">
        <v>43230</v>
      </c>
    </row>
    <row r="179" spans="2:9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7"/>
        <v>11256890079</v>
      </c>
      <c r="G179" s="19"/>
      <c r="I179" s="2">
        <v>43231</v>
      </c>
    </row>
    <row r="180" spans="2:9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7"/>
        <v>11355177590</v>
      </c>
      <c r="G180" s="19"/>
      <c r="I180" s="2">
        <v>43232</v>
      </c>
    </row>
    <row r="181" spans="2:9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7"/>
        <v>11512267635</v>
      </c>
      <c r="G181" s="19"/>
      <c r="I181" s="2">
        <v>43233</v>
      </c>
    </row>
    <row r="182" spans="2:9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7"/>
        <v>11617777293</v>
      </c>
      <c r="G182" s="19"/>
      <c r="I182" s="2">
        <v>43234</v>
      </c>
    </row>
    <row r="183" spans="2:9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7"/>
        <v>11740569956</v>
      </c>
      <c r="G183" s="19"/>
      <c r="I183" s="2">
        <v>43235</v>
      </c>
    </row>
    <row r="184" spans="2:9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7"/>
        <v>11845996183</v>
      </c>
      <c r="G184" s="19"/>
      <c r="I184" s="2">
        <v>43236</v>
      </c>
    </row>
    <row r="185" spans="2:9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7"/>
        <v>11929849399</v>
      </c>
      <c r="G185" s="19"/>
      <c r="I185" s="2">
        <v>43237</v>
      </c>
    </row>
    <row r="186" spans="2:9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7"/>
        <v>12034140792</v>
      </c>
      <c r="G186" s="19"/>
      <c r="I186" s="2">
        <v>43238</v>
      </c>
    </row>
    <row r="187" spans="2:9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7"/>
        <v>12149769743</v>
      </c>
      <c r="G187" s="19"/>
      <c r="I187" s="2">
        <v>43239</v>
      </c>
    </row>
    <row r="188" spans="2:9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7"/>
        <v>12320235649</v>
      </c>
      <c r="G188" s="19"/>
      <c r="I188" s="2">
        <v>43240</v>
      </c>
    </row>
    <row r="189" spans="2:9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7"/>
        <v>12448703643</v>
      </c>
      <c r="G189" s="19"/>
      <c r="I189" s="2">
        <v>43241</v>
      </c>
    </row>
    <row r="190" spans="2:9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7"/>
        <v>12503385047</v>
      </c>
      <c r="G190" s="24">
        <f>F190-F166</f>
        <v>2358489374</v>
      </c>
      <c r="I190" s="2">
        <v>43242</v>
      </c>
    </row>
    <row r="191" spans="2:9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"/>
    </row>
    <row r="192" spans="2:9" x14ac:dyDescent="0.25">
      <c r="B192" s="2"/>
      <c r="C192" s="4"/>
      <c r="D192" s="4"/>
      <c r="E192" s="4"/>
      <c r="F192" s="5"/>
      <c r="G192" s="5"/>
      <c r="I192" s="2"/>
    </row>
    <row r="193" spans="2:9" x14ac:dyDescent="0.25">
      <c r="B193" s="51" t="s">
        <v>1281</v>
      </c>
      <c r="C193" s="51"/>
      <c r="D193" s="51"/>
      <c r="E193" s="51"/>
      <c r="F193" s="51"/>
      <c r="G193" s="51"/>
      <c r="I193" s="2"/>
    </row>
    <row r="194" spans="2:9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">
        <v>43243</v>
      </c>
    </row>
    <row r="195" spans="2:9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7"/>
        <v>12567984478</v>
      </c>
      <c r="G195" s="19"/>
      <c r="I195" s="2">
        <v>43244</v>
      </c>
    </row>
    <row r="196" spans="2:9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7"/>
        <v>12589219853</v>
      </c>
      <c r="G196" s="19"/>
      <c r="I196" s="2">
        <v>43245</v>
      </c>
    </row>
    <row r="197" spans="2:9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7"/>
        <v>12600661439</v>
      </c>
      <c r="G197" s="19"/>
      <c r="I197" s="2">
        <v>43246</v>
      </c>
    </row>
    <row r="198" spans="2:9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7"/>
        <v>12651659909</v>
      </c>
      <c r="G198" s="19"/>
      <c r="I198" s="2">
        <v>43247</v>
      </c>
    </row>
    <row r="199" spans="2:9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7"/>
        <v>12692745350</v>
      </c>
      <c r="G199" s="19"/>
      <c r="I199" s="2">
        <v>43248</v>
      </c>
    </row>
    <row r="200" spans="2:9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7"/>
        <v>12739734225</v>
      </c>
      <c r="G200" s="19"/>
      <c r="I200" s="2">
        <v>43249</v>
      </c>
    </row>
    <row r="201" spans="2:9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7"/>
        <v>12767861184</v>
      </c>
      <c r="G201" s="19"/>
      <c r="I201" s="2">
        <v>43250</v>
      </c>
    </row>
    <row r="202" spans="2:9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7"/>
        <v>12810946919</v>
      </c>
      <c r="G202" s="19"/>
      <c r="I202" s="2">
        <v>43251</v>
      </c>
    </row>
    <row r="203" spans="2:9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7"/>
        <v>12840188974</v>
      </c>
      <c r="G203" s="19"/>
      <c r="I203" s="2">
        <v>43252</v>
      </c>
    </row>
    <row r="204" spans="2:9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7"/>
        <v>12859554649</v>
      </c>
      <c r="G204" s="19"/>
      <c r="I204" s="2">
        <v>43253</v>
      </c>
    </row>
    <row r="205" spans="2:9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7"/>
        <v>12901341460</v>
      </c>
      <c r="G205" s="19"/>
      <c r="I205" s="2">
        <v>43254</v>
      </c>
    </row>
    <row r="206" spans="2:9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7"/>
        <v>12969544707</v>
      </c>
      <c r="G206" s="19"/>
      <c r="I206" s="2">
        <v>43255</v>
      </c>
    </row>
    <row r="207" spans="2:9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7"/>
        <v>13005544543</v>
      </c>
      <c r="G207" s="19"/>
      <c r="I207" s="2">
        <v>43256</v>
      </c>
    </row>
    <row r="208" spans="2:9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7"/>
        <v>13042526563</v>
      </c>
      <c r="G208" s="19"/>
      <c r="I208" s="2">
        <v>43257</v>
      </c>
    </row>
    <row r="209" spans="2:9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7"/>
        <v>13076036474</v>
      </c>
      <c r="G209" s="19"/>
      <c r="I209" s="2">
        <v>43258</v>
      </c>
    </row>
    <row r="210" spans="2:9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7"/>
        <v>13106981345</v>
      </c>
      <c r="G210" s="19"/>
      <c r="I210" s="2">
        <v>43259</v>
      </c>
    </row>
    <row r="211" spans="2:9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7"/>
        <v>13127075020</v>
      </c>
      <c r="G211" s="19"/>
      <c r="I211" s="2">
        <v>43260</v>
      </c>
    </row>
    <row r="212" spans="2:9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7"/>
        <v>13160288770</v>
      </c>
      <c r="G212" s="19"/>
      <c r="I212" s="2">
        <v>43261</v>
      </c>
    </row>
    <row r="213" spans="2:9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7"/>
        <v>13202357782</v>
      </c>
      <c r="G213" s="19"/>
      <c r="I213" s="2">
        <v>43262</v>
      </c>
    </row>
    <row r="214" spans="2:9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7"/>
        <v>13251609957</v>
      </c>
      <c r="G214" s="19"/>
      <c r="I214" s="2">
        <v>43263</v>
      </c>
    </row>
    <row r="215" spans="2:9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7"/>
        <v>13300185382</v>
      </c>
      <c r="G215" s="19"/>
      <c r="I215" s="2">
        <v>43264</v>
      </c>
    </row>
    <row r="216" spans="2:9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7"/>
        <v>13334581495</v>
      </c>
      <c r="G216" s="19"/>
      <c r="I216" s="2">
        <v>43265</v>
      </c>
    </row>
    <row r="217" spans="2:9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7"/>
        <v>13367545283</v>
      </c>
      <c r="G217" s="19"/>
      <c r="I217" s="2">
        <v>43266</v>
      </c>
    </row>
    <row r="218" spans="2:9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8">E218+F217</f>
        <v>13399647408</v>
      </c>
      <c r="G218" s="19"/>
      <c r="I218" s="2">
        <v>43267</v>
      </c>
    </row>
    <row r="219" spans="2:9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8"/>
        <v>13440368771</v>
      </c>
      <c r="G219" s="24">
        <f>F219-F190</f>
        <v>936983724</v>
      </c>
      <c r="I219" s="2">
        <v>43268</v>
      </c>
    </row>
    <row r="220" spans="2:9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"/>
    </row>
    <row r="221" spans="2:9" x14ac:dyDescent="0.25">
      <c r="B221" s="2"/>
      <c r="C221" s="4"/>
      <c r="D221" s="4"/>
      <c r="E221" s="4"/>
      <c r="F221" s="5"/>
      <c r="G221" s="5"/>
      <c r="I221" s="2"/>
    </row>
    <row r="222" spans="2:9" x14ac:dyDescent="0.25">
      <c r="B222" s="51" t="s">
        <v>1282</v>
      </c>
      <c r="C222" s="51"/>
      <c r="D222" s="51"/>
      <c r="E222" s="51"/>
      <c r="F222" s="51"/>
      <c r="G222" s="51"/>
      <c r="I222" s="2"/>
    </row>
    <row r="223" spans="2:9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>
        <v>43269</v>
      </c>
    </row>
    <row r="224" spans="2:9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8"/>
        <v>13525326271</v>
      </c>
      <c r="G224" s="19"/>
      <c r="I224" s="2">
        <v>43270</v>
      </c>
    </row>
    <row r="225" spans="2: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8"/>
        <v>13578136708</v>
      </c>
      <c r="G225" s="19"/>
      <c r="I225" s="2">
        <v>43271</v>
      </c>
    </row>
    <row r="226" spans="2: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8"/>
        <v>13614021846</v>
      </c>
      <c r="G226" s="19"/>
      <c r="I226" s="2">
        <v>43272</v>
      </c>
    </row>
    <row r="227" spans="2: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8"/>
        <v>13643802996</v>
      </c>
      <c r="G227" s="19"/>
      <c r="I227" s="2">
        <v>43273</v>
      </c>
    </row>
    <row r="228" spans="2: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8"/>
        <v>13670801646</v>
      </c>
      <c r="G228" s="19"/>
      <c r="I228" s="2">
        <v>43274</v>
      </c>
    </row>
    <row r="229" spans="2: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8"/>
        <v>13738368543</v>
      </c>
      <c r="G229" s="19"/>
      <c r="I229" s="2">
        <v>43275</v>
      </c>
    </row>
    <row r="230" spans="2: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8"/>
        <v>13793009956</v>
      </c>
      <c r="G230" s="19"/>
      <c r="I230" s="2">
        <v>43276</v>
      </c>
    </row>
    <row r="231" spans="2: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8"/>
        <v>13833336745</v>
      </c>
      <c r="G231" s="19"/>
      <c r="I231" s="2">
        <v>43277</v>
      </c>
    </row>
    <row r="232" spans="2: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8"/>
        <v>13891198333</v>
      </c>
      <c r="G232" s="19"/>
      <c r="I232" s="2">
        <v>43278</v>
      </c>
    </row>
    <row r="233" spans="2: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8"/>
        <v>13926003583</v>
      </c>
      <c r="G233" s="19"/>
      <c r="I233" s="2">
        <v>43279</v>
      </c>
    </row>
    <row r="234" spans="2: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8"/>
        <v>13970420208</v>
      </c>
      <c r="G234" s="19"/>
      <c r="I234" s="2">
        <v>43280</v>
      </c>
    </row>
    <row r="235" spans="2: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8"/>
        <v>13994395808</v>
      </c>
      <c r="G235" s="19"/>
      <c r="I235" s="2">
        <v>43281</v>
      </c>
    </row>
    <row r="236" spans="2: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8"/>
        <v>14044748596</v>
      </c>
      <c r="G236" s="19"/>
      <c r="I236" s="2">
        <v>43282</v>
      </c>
    </row>
    <row r="237" spans="2: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8"/>
        <v>14098958083</v>
      </c>
      <c r="G237" s="19"/>
      <c r="I237" s="2">
        <v>43283</v>
      </c>
    </row>
    <row r="238" spans="2: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8"/>
        <v>14172487121</v>
      </c>
      <c r="G238" s="19"/>
      <c r="I238" s="2">
        <v>43284</v>
      </c>
    </row>
    <row r="239" spans="2: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8"/>
        <v>14231018796</v>
      </c>
      <c r="G239" s="19"/>
      <c r="I239" s="2">
        <v>43285</v>
      </c>
    </row>
    <row r="240" spans="2: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8"/>
        <v>14294755896</v>
      </c>
      <c r="G240" s="19"/>
      <c r="I240" s="2">
        <v>43286</v>
      </c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8"/>
        <v>14317817308</v>
      </c>
      <c r="G241" s="19"/>
      <c r="I241" s="2">
        <v>43287</v>
      </c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8"/>
        <v>14357373408</v>
      </c>
      <c r="G242" s="19"/>
      <c r="I242" s="2">
        <v>43288</v>
      </c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8"/>
        <v>14398256021</v>
      </c>
      <c r="G243" s="19"/>
      <c r="I243" s="2">
        <v>43289</v>
      </c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8"/>
        <v>14437680084</v>
      </c>
      <c r="G244" s="19"/>
      <c r="I244" s="2">
        <v>43290</v>
      </c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8"/>
        <v>14468774259</v>
      </c>
      <c r="G245" s="19"/>
      <c r="I245" s="2">
        <v>43291</v>
      </c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8"/>
        <v>14506002734</v>
      </c>
      <c r="G246" s="19"/>
      <c r="I246" s="2">
        <v>43292</v>
      </c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8"/>
        <v>14548838585</v>
      </c>
      <c r="G247" s="19"/>
      <c r="I247" s="2">
        <v>43293</v>
      </c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8"/>
        <v>14582826011</v>
      </c>
      <c r="G248" s="19"/>
      <c r="I248" s="2">
        <v>43294</v>
      </c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8"/>
        <v>14648845211</v>
      </c>
      <c r="G249" s="19"/>
      <c r="I249" s="2">
        <v>43295</v>
      </c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8"/>
        <v>14710435399</v>
      </c>
      <c r="G250" s="19"/>
      <c r="I250" s="2">
        <v>43296</v>
      </c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8"/>
        <v>14744740574</v>
      </c>
      <c r="G251" s="19"/>
      <c r="I251" s="2">
        <v>43297</v>
      </c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8"/>
        <v>14783949037</v>
      </c>
      <c r="G252" s="24">
        <f>F252-F219</f>
        <v>1343580266</v>
      </c>
      <c r="I252" s="2">
        <v>43298</v>
      </c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51" t="s">
        <v>1283</v>
      </c>
      <c r="C255" s="51"/>
      <c r="D255" s="51"/>
      <c r="E255" s="51"/>
      <c r="F255" s="51"/>
      <c r="G255" s="51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8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8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8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8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8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8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8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8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8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8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8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8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8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8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8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8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8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8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8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8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8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8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8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8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8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8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8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8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51" t="s">
        <v>1284</v>
      </c>
      <c r="C287" s="51"/>
      <c r="D287" s="51"/>
      <c r="E287" s="51"/>
      <c r="F287" s="51"/>
      <c r="G287" s="51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8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8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9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9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9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9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9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9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9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9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9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9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9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9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9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9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9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9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9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9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9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9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9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9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9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9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9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9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9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9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51" t="s">
        <v>1285</v>
      </c>
      <c r="C321" s="51"/>
      <c r="D321" s="51"/>
      <c r="E321" s="51"/>
      <c r="F321" s="51"/>
      <c r="G321" s="51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9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9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9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9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9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9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9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9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9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9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9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9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9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9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9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9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9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9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9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9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9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9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9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9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9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9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9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9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9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51" t="s">
        <v>1286</v>
      </c>
      <c r="C354" s="51"/>
      <c r="D354" s="51"/>
      <c r="E354" s="51"/>
      <c r="F354" s="51"/>
      <c r="G354" s="51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9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9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9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9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9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0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0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0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0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0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0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0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0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0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0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0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0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0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0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0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0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0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0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0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0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0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0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0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0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0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18"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  <mergeCell ref="I2:N2"/>
    <mergeCell ref="B2:G2"/>
    <mergeCell ref="B4:G4"/>
    <mergeCell ref="B37:G37"/>
    <mergeCell ref="B68:G6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1"/>
  <sheetViews>
    <sheetView tabSelected="1" workbookViewId="0">
      <pane ySplit="3" topLeftCell="A103" activePane="bottomLeft" state="frozen"/>
      <selection pane="bottomLeft" activeCell="N115" sqref="N115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</cols>
  <sheetData>
    <row r="2" spans="2:14" x14ac:dyDescent="0.25">
      <c r="B2" s="54">
        <v>2017</v>
      </c>
      <c r="C2" s="54"/>
      <c r="D2" s="54"/>
      <c r="E2" s="54"/>
      <c r="F2" s="54"/>
      <c r="G2" s="54"/>
      <c r="I2" s="53">
        <v>2018</v>
      </c>
      <c r="J2" s="53"/>
      <c r="K2" s="53"/>
      <c r="L2" s="53"/>
      <c r="M2" s="53"/>
      <c r="N2" s="53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52" t="s">
        <v>1274</v>
      </c>
      <c r="C4" s="52"/>
      <c r="D4" s="52"/>
      <c r="E4" s="52"/>
      <c r="F4" s="52"/>
      <c r="G4" s="52"/>
      <c r="I4" s="52" t="s">
        <v>1274</v>
      </c>
      <c r="J4" s="52"/>
      <c r="K4" s="52"/>
      <c r="L4" s="52"/>
      <c r="M4" s="52"/>
      <c r="N4" s="52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4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4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4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4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4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4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4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4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</row>
    <row r="25" spans="2:14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4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4" x14ac:dyDescent="0.25">
      <c r="B27" s="9"/>
      <c r="C27" s="10"/>
      <c r="D27" s="10"/>
      <c r="E27" s="10"/>
      <c r="F27" s="11"/>
      <c r="G27" s="14"/>
      <c r="H27" s="12"/>
    </row>
    <row r="28" spans="2:14" x14ac:dyDescent="0.25">
      <c r="B28" s="52" t="s">
        <v>1276</v>
      </c>
      <c r="C28" s="52"/>
      <c r="D28" s="52"/>
      <c r="E28" s="52"/>
      <c r="F28" s="52"/>
      <c r="G28" s="52"/>
      <c r="H28" s="12"/>
      <c r="I28" s="52" t="s">
        <v>1276</v>
      </c>
      <c r="J28" s="52"/>
      <c r="K28" s="52"/>
      <c r="L28" s="52"/>
      <c r="M28" s="52"/>
      <c r="N28" s="52"/>
    </row>
    <row r="29" spans="2:14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4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4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4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52" t="s">
        <v>1277</v>
      </c>
      <c r="C59" s="52"/>
      <c r="D59" s="52"/>
      <c r="E59" s="52"/>
      <c r="F59" s="52"/>
      <c r="G59" s="52"/>
      <c r="I59" s="52" t="s">
        <v>1277</v>
      </c>
      <c r="J59" s="52"/>
      <c r="K59" s="52"/>
      <c r="L59" s="52"/>
      <c r="M59" s="52"/>
      <c r="N59" s="52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52" t="s">
        <v>1278</v>
      </c>
      <c r="C93" s="52"/>
      <c r="D93" s="52"/>
      <c r="E93" s="52"/>
      <c r="F93" s="52"/>
      <c r="G93" s="52"/>
      <c r="I93" s="52" t="s">
        <v>1278</v>
      </c>
      <c r="J93" s="52"/>
      <c r="K93" s="52"/>
      <c r="L93" s="52"/>
      <c r="M93" s="52"/>
      <c r="N93" s="52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17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17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14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14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14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14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14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14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19"/>
      <c r="K118" s="19"/>
      <c r="L118" s="19"/>
      <c r="M118" s="19"/>
      <c r="N118" s="19"/>
    </row>
    <row r="119" spans="2:14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19"/>
      <c r="K119" s="19"/>
      <c r="L119" s="19"/>
      <c r="M119" s="19"/>
      <c r="N119" s="19"/>
    </row>
    <row r="120" spans="2:14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19"/>
      <c r="K120" s="19"/>
      <c r="L120" s="19"/>
      <c r="M120" s="19"/>
      <c r="N120" s="19"/>
    </row>
    <row r="121" spans="2:14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9"/>
      <c r="K121" s="19"/>
      <c r="L121" s="19"/>
      <c r="M121" s="19"/>
      <c r="N121" s="19"/>
    </row>
    <row r="122" spans="2:14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9"/>
      <c r="K122" s="19"/>
      <c r="L122" s="19"/>
      <c r="M122" s="19"/>
      <c r="N122" s="19"/>
    </row>
    <row r="123" spans="2:14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9"/>
      <c r="K123" s="19"/>
      <c r="L123" s="19"/>
      <c r="M123" s="19"/>
      <c r="N123" s="19"/>
    </row>
    <row r="124" spans="2:14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1709</v>
      </c>
      <c r="K124" s="32">
        <f>SUM(K94:K123)</f>
        <v>1748</v>
      </c>
      <c r="L124" s="32">
        <f>J124+K124</f>
        <v>3457</v>
      </c>
      <c r="M124" s="32"/>
      <c r="N124" s="32"/>
    </row>
    <row r="125" spans="2:14" x14ac:dyDescent="0.25">
      <c r="B125" s="9"/>
      <c r="C125" s="10"/>
      <c r="D125" s="10"/>
      <c r="E125" s="10"/>
      <c r="F125" s="10"/>
      <c r="G125" s="10"/>
    </row>
    <row r="126" spans="2:14" x14ac:dyDescent="0.25">
      <c r="B126" s="52" t="s">
        <v>1279</v>
      </c>
      <c r="C126" s="52"/>
      <c r="D126" s="52"/>
      <c r="E126" s="52"/>
      <c r="F126" s="52"/>
      <c r="G126" s="52"/>
    </row>
    <row r="127" spans="2:14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</row>
    <row r="128" spans="2:14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</row>
    <row r="129" spans="2:7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7">F128+E129</f>
        <v>52207</v>
      </c>
      <c r="G129" s="32"/>
    </row>
    <row r="130" spans="2:7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7"/>
        <v>52823</v>
      </c>
      <c r="G130" s="32"/>
    </row>
    <row r="131" spans="2:7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7"/>
        <v>52945</v>
      </c>
      <c r="G131" s="32"/>
    </row>
    <row r="132" spans="2:7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7"/>
        <v>53037</v>
      </c>
      <c r="G132" s="32"/>
    </row>
    <row r="133" spans="2:7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7"/>
        <v>53199</v>
      </c>
      <c r="G133" s="32"/>
    </row>
    <row r="134" spans="2:7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7"/>
        <v>53329</v>
      </c>
      <c r="G134" s="32"/>
    </row>
    <row r="135" spans="2:7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7"/>
        <v>53496</v>
      </c>
      <c r="G135" s="32"/>
    </row>
    <row r="136" spans="2:7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7"/>
        <v>53805</v>
      </c>
      <c r="G136" s="32"/>
    </row>
    <row r="137" spans="2:7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7"/>
        <v>54656</v>
      </c>
      <c r="G137" s="32"/>
    </row>
    <row r="138" spans="2:7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7"/>
        <v>54715</v>
      </c>
      <c r="G138" s="32"/>
    </row>
    <row r="139" spans="2:7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7"/>
        <v>55019</v>
      </c>
      <c r="G139" s="32"/>
    </row>
    <row r="140" spans="2:7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7"/>
        <v>55138</v>
      </c>
      <c r="G140" s="32"/>
    </row>
    <row r="141" spans="2:7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7"/>
        <v>55435</v>
      </c>
      <c r="G141" s="32"/>
    </row>
    <row r="142" spans="2:7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7"/>
        <v>55589</v>
      </c>
      <c r="G142" s="32"/>
    </row>
    <row r="143" spans="2:7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7"/>
        <v>56386</v>
      </c>
      <c r="G143" s="32"/>
    </row>
    <row r="144" spans="2:7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7"/>
        <v>56581</v>
      </c>
      <c r="G144" s="32"/>
    </row>
    <row r="145" spans="2:7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7"/>
        <v>56601</v>
      </c>
      <c r="G145" s="32"/>
    </row>
    <row r="146" spans="2:7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7"/>
        <v>56706</v>
      </c>
      <c r="G146" s="32"/>
    </row>
    <row r="147" spans="2:7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7"/>
        <v>56941</v>
      </c>
      <c r="G147" s="32"/>
    </row>
    <row r="148" spans="2:7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7"/>
        <v>56967</v>
      </c>
      <c r="G148" s="32"/>
    </row>
    <row r="149" spans="2:7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7"/>
        <v>57145</v>
      </c>
      <c r="G149" s="32"/>
    </row>
    <row r="150" spans="2:7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7"/>
        <v>57486</v>
      </c>
      <c r="G150" s="32"/>
    </row>
    <row r="151" spans="2:7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7"/>
        <v>57551</v>
      </c>
      <c r="G151" s="32"/>
    </row>
    <row r="152" spans="2:7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7"/>
        <v>57591</v>
      </c>
      <c r="G152" s="32"/>
    </row>
    <row r="153" spans="2:7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7"/>
        <v>57635</v>
      </c>
      <c r="G153" s="32"/>
    </row>
    <row r="154" spans="2:7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7"/>
        <v>57715</v>
      </c>
      <c r="G154" s="32"/>
    </row>
    <row r="155" spans="2:7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7"/>
        <v>58055</v>
      </c>
      <c r="G155" s="32"/>
    </row>
    <row r="156" spans="2:7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7"/>
        <v>58081</v>
      </c>
      <c r="G156" s="32"/>
    </row>
    <row r="157" spans="2:7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7"/>
        <v>58342</v>
      </c>
      <c r="G157" s="32"/>
    </row>
    <row r="158" spans="2:7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</row>
    <row r="159" spans="2:7" x14ac:dyDescent="0.25">
      <c r="B159" s="9"/>
      <c r="C159" s="10"/>
      <c r="D159" s="10"/>
      <c r="E159" s="10"/>
      <c r="F159" s="10"/>
      <c r="G159" s="10"/>
    </row>
    <row r="160" spans="2:7" x14ac:dyDescent="0.25">
      <c r="B160" s="52" t="s">
        <v>1280</v>
      </c>
      <c r="C160" s="52"/>
      <c r="D160" s="52"/>
      <c r="E160" s="52"/>
      <c r="F160" s="52"/>
      <c r="G160" s="52"/>
    </row>
    <row r="161" spans="2:7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</row>
    <row r="162" spans="2:7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</row>
    <row r="163" spans="2:7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8">F162+E163</f>
        <v>58897</v>
      </c>
      <c r="G163" s="32"/>
    </row>
    <row r="164" spans="2:7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8"/>
        <v>58996</v>
      </c>
      <c r="G164" s="32"/>
    </row>
    <row r="165" spans="2:7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8"/>
        <v>59178</v>
      </c>
      <c r="G165" s="32"/>
    </row>
    <row r="166" spans="2:7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8"/>
        <v>59221</v>
      </c>
      <c r="G166" s="32"/>
    </row>
    <row r="167" spans="2:7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8"/>
        <v>59305</v>
      </c>
      <c r="G167" s="32"/>
    </row>
    <row r="168" spans="2:7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8"/>
        <v>59872</v>
      </c>
      <c r="G168" s="32"/>
    </row>
    <row r="169" spans="2:7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8"/>
        <v>59960</v>
      </c>
      <c r="G169" s="32"/>
    </row>
    <row r="170" spans="2:7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8"/>
        <v>60034</v>
      </c>
      <c r="G170" s="32"/>
    </row>
    <row r="171" spans="2:7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8"/>
        <v>60128</v>
      </c>
      <c r="G171" s="32"/>
    </row>
    <row r="172" spans="2:7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8"/>
        <v>60159</v>
      </c>
      <c r="G172" s="32"/>
    </row>
    <row r="173" spans="2:7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8"/>
        <v>60207</v>
      </c>
      <c r="G173" s="32"/>
    </row>
    <row r="174" spans="2:7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8"/>
        <v>60969</v>
      </c>
      <c r="G174" s="32"/>
    </row>
    <row r="175" spans="2:7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8"/>
        <v>61199</v>
      </c>
      <c r="G175" s="32"/>
    </row>
    <row r="176" spans="2:7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8"/>
        <v>62222</v>
      </c>
      <c r="G176" s="29"/>
    </row>
    <row r="177" spans="2:7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8"/>
        <v>62237</v>
      </c>
      <c r="G177" s="32"/>
    </row>
    <row r="178" spans="2:7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8"/>
        <v>62543</v>
      </c>
      <c r="G178" s="32"/>
    </row>
    <row r="179" spans="2:7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8"/>
        <v>62567</v>
      </c>
      <c r="G179" s="32"/>
    </row>
    <row r="180" spans="2:7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8"/>
        <v>62599</v>
      </c>
      <c r="G180" s="32"/>
    </row>
    <row r="181" spans="2:7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8"/>
        <v>62898</v>
      </c>
      <c r="G181" s="32"/>
    </row>
    <row r="182" spans="2:7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</row>
    <row r="183" spans="2:7" x14ac:dyDescent="0.25">
      <c r="B183" s="9"/>
      <c r="C183" s="10"/>
      <c r="D183" s="10"/>
      <c r="E183" s="10"/>
      <c r="F183" s="10"/>
      <c r="G183" s="10"/>
    </row>
    <row r="184" spans="2:7" x14ac:dyDescent="0.25">
      <c r="B184" s="52" t="s">
        <v>1281</v>
      </c>
      <c r="C184" s="52"/>
      <c r="D184" s="52"/>
      <c r="E184" s="52"/>
      <c r="F184" s="52"/>
      <c r="G184" s="52"/>
    </row>
    <row r="185" spans="2:7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</row>
    <row r="186" spans="2:7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</row>
    <row r="187" spans="2:7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9">F186+E187</f>
        <v>64355</v>
      </c>
      <c r="G187" s="32"/>
    </row>
    <row r="188" spans="2:7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9"/>
        <v>64488</v>
      </c>
      <c r="G188" s="32"/>
    </row>
    <row r="189" spans="2:7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9"/>
        <v>65658</v>
      </c>
      <c r="G189" s="29"/>
    </row>
    <row r="190" spans="2:7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9"/>
        <v>67319</v>
      </c>
      <c r="G190" s="29"/>
    </row>
    <row r="191" spans="2:7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9"/>
        <v>67756</v>
      </c>
      <c r="G191" s="32"/>
    </row>
    <row r="192" spans="2:7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9"/>
        <v>67848</v>
      </c>
      <c r="G192" s="32"/>
    </row>
    <row r="193" spans="2:7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9"/>
        <v>68147</v>
      </c>
      <c r="G193" s="32"/>
    </row>
    <row r="194" spans="2:7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9"/>
        <v>68599</v>
      </c>
      <c r="G194" s="32"/>
    </row>
    <row r="195" spans="2:7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9"/>
        <v>68902</v>
      </c>
      <c r="G195" s="32"/>
    </row>
    <row r="196" spans="2:7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9"/>
        <v>69801</v>
      </c>
      <c r="G196" s="32"/>
    </row>
    <row r="197" spans="2:7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9"/>
        <v>70118</v>
      </c>
      <c r="G197" s="32"/>
    </row>
    <row r="198" spans="2:7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9"/>
        <v>70656</v>
      </c>
      <c r="G198" s="32"/>
    </row>
    <row r="199" spans="2:7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9"/>
        <v>71367</v>
      </c>
      <c r="G199" s="32"/>
    </row>
    <row r="200" spans="2:7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9"/>
        <v>71722</v>
      </c>
      <c r="G200" s="32"/>
    </row>
    <row r="201" spans="2:7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9"/>
        <v>71953</v>
      </c>
      <c r="G201" s="32"/>
    </row>
    <row r="202" spans="2:7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9"/>
        <v>72067</v>
      </c>
      <c r="G202" s="32"/>
    </row>
    <row r="203" spans="2:7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9"/>
        <v>72487</v>
      </c>
      <c r="G203" s="32"/>
    </row>
    <row r="204" spans="2:7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9"/>
        <v>72538</v>
      </c>
      <c r="G204" s="32"/>
    </row>
    <row r="205" spans="2:7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9"/>
        <v>72669</v>
      </c>
      <c r="G205" s="32"/>
    </row>
    <row r="206" spans="2:7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9"/>
        <v>73027</v>
      </c>
      <c r="G206" s="32"/>
    </row>
    <row r="207" spans="2:7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9"/>
        <v>73473</v>
      </c>
      <c r="G207" s="32"/>
    </row>
    <row r="208" spans="2:7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9"/>
        <v>73777</v>
      </c>
      <c r="G208" s="32"/>
    </row>
    <row r="209" spans="2:7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9"/>
        <v>74056</v>
      </c>
      <c r="G209" s="32"/>
    </row>
    <row r="210" spans="2:7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</row>
    <row r="211" spans="2:7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</row>
    <row r="212" spans="2:7" x14ac:dyDescent="0.25">
      <c r="B212" s="9"/>
      <c r="C212" s="10"/>
      <c r="D212" s="10"/>
      <c r="E212" s="10"/>
      <c r="F212" s="10"/>
      <c r="G212" s="10"/>
    </row>
    <row r="213" spans="2:7" x14ac:dyDescent="0.25">
      <c r="B213" s="52" t="s">
        <v>1282</v>
      </c>
      <c r="C213" s="52"/>
      <c r="D213" s="52"/>
      <c r="E213" s="52"/>
      <c r="F213" s="52"/>
      <c r="G213" s="52"/>
    </row>
    <row r="214" spans="2:7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</row>
    <row r="215" spans="2:7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</row>
    <row r="216" spans="2:7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10">F215+E216</f>
        <v>75646</v>
      </c>
      <c r="G216" s="32"/>
    </row>
    <row r="217" spans="2:7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10"/>
        <v>75888</v>
      </c>
      <c r="G217" s="32"/>
    </row>
    <row r="218" spans="2:7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10"/>
        <v>76435</v>
      </c>
      <c r="G218" s="32"/>
    </row>
    <row r="219" spans="2:7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10"/>
        <v>76533</v>
      </c>
      <c r="G219" s="32"/>
    </row>
    <row r="220" spans="2:7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10"/>
        <v>76747</v>
      </c>
      <c r="G220" s="32"/>
    </row>
    <row r="221" spans="2:7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10"/>
        <v>77058</v>
      </c>
      <c r="G221" s="32"/>
    </row>
    <row r="222" spans="2:7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10"/>
        <v>77134</v>
      </c>
      <c r="G222" s="32"/>
    </row>
    <row r="223" spans="2:7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10"/>
        <v>77172</v>
      </c>
      <c r="G223" s="32"/>
    </row>
    <row r="224" spans="2:7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10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10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10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10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10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10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10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10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10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10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10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10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10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10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10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10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10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10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10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10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52" t="s">
        <v>1283</v>
      </c>
      <c r="C246" s="52"/>
      <c r="D246" s="52"/>
      <c r="E246" s="52"/>
      <c r="F246" s="52"/>
      <c r="G246" s="52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11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11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11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11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11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11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11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11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11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11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11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11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11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11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11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11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11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11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11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11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11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11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11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11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11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52" t="s">
        <v>1284</v>
      </c>
      <c r="C277" s="52"/>
      <c r="D277" s="52"/>
      <c r="E277" s="52"/>
      <c r="F277" s="52"/>
      <c r="G277" s="52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12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12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12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12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12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12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12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12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12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12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12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12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12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12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12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12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12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12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12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12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12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12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12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12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12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12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12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12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12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52" t="s">
        <v>1285</v>
      </c>
      <c r="C311" s="52"/>
      <c r="D311" s="52"/>
      <c r="E311" s="52"/>
      <c r="F311" s="52"/>
      <c r="G311" s="52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13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13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13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13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13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13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13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17">
    <mergeCell ref="B184:G184"/>
    <mergeCell ref="B213:G213"/>
    <mergeCell ref="B246:G246"/>
    <mergeCell ref="B277:G277"/>
    <mergeCell ref="B311:G311"/>
    <mergeCell ref="I2:N2"/>
    <mergeCell ref="B2:G2"/>
    <mergeCell ref="B4:G4"/>
    <mergeCell ref="B28:G28"/>
    <mergeCell ref="B59:G59"/>
    <mergeCell ref="B160:G160"/>
    <mergeCell ref="B126:G126"/>
    <mergeCell ref="I4:N4"/>
    <mergeCell ref="I28:N28"/>
    <mergeCell ref="I59:N59"/>
    <mergeCell ref="I93:N93"/>
    <mergeCell ref="B93:G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55" t="s">
        <v>1259</v>
      </c>
      <c r="C2" s="55"/>
      <c r="D2" s="55"/>
      <c r="F2" s="55" t="s">
        <v>1272</v>
      </c>
      <c r="G2" s="55"/>
      <c r="H2" s="55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1268424232</v>
      </c>
      <c r="F7" s="19" t="s">
        <v>1263</v>
      </c>
      <c r="G7" s="20">
        <f>Katalog!E124</f>
        <v>7920</v>
      </c>
      <c r="H7" s="20">
        <f>Katalog!L124</f>
        <v>3457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4620565092</v>
      </c>
      <c r="F16" s="19" t="s">
        <v>1036</v>
      </c>
      <c r="G16" s="20">
        <f>SUM(G4:G15)</f>
        <v>88330</v>
      </c>
      <c r="H16" s="20">
        <f>SUM(H4:H15)-166</f>
        <v>38867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2018-04-25T05:07:25Z</dcterms:modified>
</cp:coreProperties>
</file>