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3_ncr:1_{89173526-A659-40D8-ADCE-B9B621F10038}" xr6:coauthVersionLast="32" xr6:coauthVersionMax="32" xr10:uidLastSave="{00000000-0000-0000-0000-000000000000}"/>
  <bookViews>
    <workbookView xWindow="0" yWindow="0" windowWidth="20490" windowHeight="7695" activeTab="1" xr2:uid="{00000000-000D-0000-FFFF-FFFF00000000}"/>
  </bookViews>
  <sheets>
    <sheet name="Analisa Kuota" sheetId="1" r:id="rId1"/>
    <sheet name="Pengembalian sampel" sheetId="2" r:id="rId2"/>
    <sheet name="Sampel bermasalah" sheetId="5" r:id="rId3"/>
    <sheet name="Sheet2" sheetId="3" r:id="rId4"/>
  </sheets>
  <definedNames>
    <definedName name="_xlnm._FilterDatabase" localSheetId="0" hidden="1">'Analisa Kuota'!$A$3:$I$170</definedName>
    <definedName name="_xlnm._FilterDatabase" localSheetId="1" hidden="1">'Pengembalian sampel'!$A$3:$K$329</definedName>
    <definedName name="_xlnm._FilterDatabase" localSheetId="2" hidden="1">'Sampel bermasalah'!$A$3:$L$261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5" l="1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I113" i="5" s="1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H175" i="2"/>
  <c r="L96" i="2"/>
  <c r="L54" i="2"/>
  <c r="G133" i="5" l="1"/>
  <c r="I133" i="5"/>
  <c r="C133" i="5"/>
  <c r="H66" i="2"/>
  <c r="G101" i="2" l="1"/>
  <c r="G197" i="2" l="1"/>
  <c r="C103" i="2" l="1"/>
  <c r="C200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I45" i="2" s="1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I76" i="2" s="1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I96" i="2" s="1"/>
  <c r="G97" i="2"/>
  <c r="G98" i="2"/>
  <c r="G99" i="2"/>
  <c r="G100" i="2"/>
  <c r="G102" i="2"/>
  <c r="G104" i="2"/>
  <c r="G105" i="2"/>
  <c r="G106" i="2"/>
  <c r="G107" i="2"/>
  <c r="G108" i="2"/>
  <c r="G109" i="2"/>
  <c r="G110" i="2"/>
  <c r="G111" i="2"/>
  <c r="G112" i="2"/>
  <c r="I112" i="2" s="1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I175" i="2" s="1"/>
  <c r="I200" i="2" s="1"/>
  <c r="G176" i="2"/>
  <c r="G177" i="2"/>
  <c r="G178" i="2"/>
  <c r="G179" i="2"/>
  <c r="G180" i="2"/>
  <c r="I180" i="2" s="1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0" i="2"/>
  <c r="E200" i="2"/>
  <c r="F200" i="2"/>
  <c r="H200" i="2"/>
  <c r="G103" i="2" l="1"/>
  <c r="G200" i="2" s="1"/>
  <c r="H201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<sst xmlns="http://schemas.openxmlformats.org/spreadsheetml/2006/main" count="828" uniqueCount="393">
  <si>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</si>
  <si>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</si>
  <si>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</si>
  <si>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</si>
  <si>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</si>
  <si>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</si>
  <si>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</si>
  <si>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</si>
  <si>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</si>
  <si>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</si>
  <si>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</si>
  <si>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</si>
  <si>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</si>
  <si>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</si>
  <si>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</si>
  <si>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</si>
  <si>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</si>
  <si>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</si>
  <si>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</si>
  <si>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</si>
  <si>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</si>
  <si>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</si>
  <si>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</si>
  <si>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</si>
  <si>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</si>
  <si>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</si>
  <si>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</si>
  <si>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</si>
  <si>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</si>
  <si>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</si>
  <si>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</si>
  <si>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</si>
  <si>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</si>
  <si>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</si>
  <si>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</si>
  <si>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</si>
  <si>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</si>
  <si>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</si>
  <si>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</si>
  <si>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</si>
  <si>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</si>
  <si>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</si>
  <si>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</si>
  <si>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</si>
  <si>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</si>
  <si>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</si>
  <si>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</si>
  <si>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</si>
  <si>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</si>
  <si>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</si>
  <si>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</si>
  <si>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</si>
  <si>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</si>
  <si>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</si>
  <si>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</si>
  <si>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</si>
  <si>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</si>
  <si>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</si>
  <si>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</si>
  <si>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</si>
  <si>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</si>
  <si>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</si>
  <si>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</si>
  <si>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</si>
  <si>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</si>
  <si>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</si>
  <si>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</si>
  <si>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</si>
  <si>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</si>
  <si>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</si>
  <si>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</si>
  <si>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</si>
  <si>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</si>
  <si>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</si>
  <si>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</si>
  <si>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</si>
  <si>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</si>
  <si>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</si>
  <si>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</si>
  <si>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</si>
  <si>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</si>
  <si>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</si>
  <si>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</si>
  <si>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</si>
  <si>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</si>
  <si>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</si>
  <si>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</si>
  <si>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</si>
  <si>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</si>
  <si>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</si>
  <si>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</si>
  <si>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</si>
  <si>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</si>
  <si>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</si>
  <si>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</si>
  <si>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</si>
  <si>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</si>
  <si>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</si>
  <si>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</si>
  <si>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</si>
  <si>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</si>
  <si>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</si>
  <si>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</si>
  <si>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</si>
  <si>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</si>
  <si>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</si>
  <si>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</si>
  <si>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</si>
  <si>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</si>
  <si>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</si>
  <si>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</si>
  <si>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</si>
  <si>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</si>
  <si>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</si>
  <si>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</si>
  <si>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</si>
  <si>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</si>
  <si>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</si>
  <si>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</si>
  <si>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</si>
  <si>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</si>
  <si>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</si>
  <si>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</si>
  <si>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</si>
  <si>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</si>
  <si>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</si>
  <si>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</si>
  <si>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</si>
  <si>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</si>
  <si>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</si>
  <si>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</si>
  <si>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</si>
  <si>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</si>
  <si>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</si>
  <si>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</si>
  <si>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</si>
  <si>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</si>
  <si>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</si>
  <si>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</si>
  <si>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</si>
  <si>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</si>
  <si>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</si>
  <si>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</si>
  <si>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</si>
  <si>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</si>
  <si>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</si>
  <si>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</si>
  <si>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</si>
  <si>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</si>
  <si>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</si>
  <si>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</si>
  <si>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</si>
  <si>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</si>
  <si>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</si>
  <si>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</si>
  <si>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</si>
  <si>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</si>
  <si>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</si>
  <si>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</si>
  <si>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</si>
  <si>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</si>
  <si>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</si>
  <si>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</si>
  <si>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</si>
  <si>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</si>
  <si>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</si>
  <si>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</si>
  <si>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</si>
  <si>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</si>
  <si>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</si>
  <si>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</si>
  <si>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</si>
  <si>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</si>
  <si>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</si>
  <si>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</si>
  <si>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</si>
  <si>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</si>
  <si>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</si>
  <si>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</si>
  <si>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</si>
  <si>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</si>
  <si>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</si>
  <si>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</si>
  <si>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</si>
  <si>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</si>
  <si>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</si>
  <si>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</si>
  <si>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</si>
  <si>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</si>
  <si>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</si>
  <si>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</si>
  <si>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</si>
  <si>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</si>
  <si>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</si>
  <si>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</si>
  <si>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</si>
  <si>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</si>
  <si>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</si>
  <si>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</si>
  <si>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</si>
  <si>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</si>
  <si>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</si>
  <si>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</si>
  <si>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</si>
  <si>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</si>
  <si>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</si>
  <si>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</si>
  <si>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</si>
  <si>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</si>
  <si>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</si>
  <si>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</si>
  <si>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</si>
  <si>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</si>
  <si>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</si>
  <si>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</si>
  <si>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</si>
  <si>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</si>
  <si>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</si>
  <si>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</si>
  <si>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</si>
  <si>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</si>
  <si>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</si>
  <si>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</si>
  <si>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</si>
  <si>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</si>
  <si>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</si>
  <si>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</si>
  <si>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</si>
  <si>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</si>
  <si>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</si>
  <si>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</si>
  <si>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</si>
  <si>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</si>
  <si>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</si>
  <si>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</si>
  <si>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</si>
  <si>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</si>
  <si>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</si>
  <si>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</si>
  <si>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</si>
  <si>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</si>
  <si>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</si>
  <si>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</si>
  <si>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</si>
  <si>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</si>
  <si>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</si>
  <si>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</si>
  <si>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</si>
  <si>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</si>
  <si>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</si>
  <si>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</si>
  <si>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</si>
  <si>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</si>
  <si>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</si>
  <si>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</si>
  <si>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</si>
  <si>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</si>
  <si>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</si>
  <si>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</si>
  <si>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</si>
  <si>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</si>
  <si>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</si>
  <si>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</si>
  <si>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</si>
  <si>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</si>
  <si>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</si>
  <si>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</si>
  <si>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</si>
  <si>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</si>
  <si>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</si>
  <si>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</si>
  <si>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</si>
  <si>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</si>
  <si>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</si>
  <si>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</si>
  <si>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</si>
  <si>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</si>
  <si>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</si>
  <si>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</si>
  <si>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</si>
  <si>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</si>
  <si>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</si>
  <si>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</si>
  <si>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</si>
  <si>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</si>
  <si>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</si>
  <si>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</si>
  <si>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</si>
  <si>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</si>
  <si>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</si>
  <si>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</si>
  <si>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</si>
  <si>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</si>
  <si>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</si>
  <si>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</si>
  <si>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</si>
  <si>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</si>
  <si>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</si>
  <si>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</si>
  <si>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</si>
  <si>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</si>
  <si>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</si>
  <si>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</si>
  <si>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</si>
  <si>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</si>
  <si>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</si>
  <si>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</si>
  <si>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</si>
  <si>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</si>
  <si>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</si>
  <si>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</si>
  <si>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</si>
  <si>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</si>
  <si>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</si>
  <si>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</si>
  <si>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</si>
  <si>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</si>
  <si>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</si>
  <si>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</si>
  <si>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</si>
  <si>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</si>
  <si>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</si>
  <si>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</si>
  <si>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</si>
  <si>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</si>
  <si>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</si>
  <si>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</si>
  <si>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</si>
  <si>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</si>
  <si>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</si>
  <si>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</si>
  <si>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</si>
  <si>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</si>
  <si>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</si>
  <si>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</si>
  <si>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</si>
  <si>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</si>
  <si>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</si>
  <si>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</si>
  <si>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</si>
  <si>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</si>
  <si>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</si>
  <si>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 xml:space="preserve">#CLEAR 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</si>
  <si>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</si>
  <si>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</si>
  <si>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</si>
  <si>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</si>
  <si>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</si>
  <si>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</si>
  <si>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</si>
  <si>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</si>
  <si>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</si>
  <si>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</si>
  <si>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</si>
  <si>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</si>
  <si>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</si>
  <si>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</si>
  <si>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</si>
  <si>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</si>
  <si>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</si>
  <si>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</si>
  <si>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</si>
  <si>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</si>
  <si>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</si>
  <si>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</si>
  <si>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</si>
  <si>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</si>
  <si>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</si>
  <si>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</si>
  <si>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</si>
  <si>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</si>
  <si>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</si>
  <si>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</si>
  <si>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</si>
  <si>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</si>
  <si>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</si>
  <si>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</si>
  <si>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</si>
  <si>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 xml:space="preserve">  </t>
  </si>
  <si>
    <t>#PROBLEM belum ditemukan 1</t>
  </si>
  <si>
    <t>#Problem belum dikembalikan 6</t>
  </si>
  <si>
    <t xml:space="preserve"> </t>
  </si>
  <si>
    <t>#clear</t>
  </si>
  <si>
    <t>Clear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</si>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</sst>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3" xfId="0" applyFill="1" applyBorder="1"/>
    <xf numFmtId="0" fontId="0" fillId="5" borderId="1" xfId="0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39">
    <dxf>
      <fill>
        <patternFill patternType="solid">
          <fgColor rgb="FF70AD47"/>
          <bgColor rgb="FF000000"/>
        </patternFill>
      </fill>
    </dxf>
    <dxf>
      <fill>
        <patternFill patternType="solid">
          <fgColor rgb="FF70AD47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42" t="s">
        <v>182</v>
      </c>
      <c r="B1" s="42"/>
      <c r="C1" s="42"/>
      <c r="D1" s="42"/>
      <c r="E1" s="42"/>
      <c r="F1" s="42"/>
      <c r="G1" s="42"/>
      <c r="H1" s="8"/>
    </row>
    <row r="2" spans="1:9" ht="15.75" x14ac:dyDescent="0.25">
      <c r="A2" s="42" t="s">
        <v>181</v>
      </c>
      <c r="B2" s="42"/>
      <c r="C2" s="42"/>
      <c r="D2" s="42"/>
      <c r="E2" s="42"/>
      <c r="F2" s="42"/>
      <c r="G2" s="42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49"/>
  <sheetViews>
    <sheetView tabSelected="1" zoomScale="85" zoomScaleNormal="85" workbookViewId="0">
      <pane xSplit="1" ySplit="3" topLeftCell="B190" activePane="bottomRight" state="frozen"/>
      <selection pane="topRight" activeCell="B1" sqref="B1"/>
      <selection pane="bottomLeft" activeCell="A4" sqref="A4"/>
      <selection pane="bottomRight" activeCell="J8" sqref="J8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9" customWidth="1"/>
  </cols>
  <sheetData>
    <row r="2" spans="1:11" x14ac:dyDescent="0.25">
      <c r="D2" s="43" t="s">
        <v>334</v>
      </c>
      <c r="E2" s="43"/>
    </row>
    <row r="3" spans="1:11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7" t="s">
        <v>337</v>
      </c>
      <c r="J3" s="37" t="s">
        <v>187</v>
      </c>
      <c r="K3" s="37" t="s">
        <v>335</v>
      </c>
    </row>
    <row r="4" spans="1:11" x14ac:dyDescent="0.25">
      <c r="A4" s="17">
        <v>5</v>
      </c>
      <c r="B4" s="19" t="s">
        <v>223</v>
      </c>
      <c r="C4" s="18">
        <v>19</v>
      </c>
      <c r="D4" s="5">
        <v>0</v>
      </c>
      <c r="E4" s="5">
        <v>0</v>
      </c>
      <c r="F4" s="5">
        <v>1</v>
      </c>
      <c r="G4" s="5">
        <f>C4-(D4+E4+F4)</f>
        <v>18</v>
      </c>
      <c r="H4" s="5">
        <v>19</v>
      </c>
      <c r="I4" s="5"/>
      <c r="J4" s="4" t="s">
        <v>171</v>
      </c>
      <c r="K4" s="40" t="s">
        <v>339</v>
      </c>
    </row>
    <row r="5" spans="1:11" x14ac:dyDescent="0.25">
      <c r="A5" s="17">
        <v>8</v>
      </c>
      <c r="B5" s="19" t="s">
        <v>226</v>
      </c>
      <c r="C5" s="18">
        <v>25</v>
      </c>
      <c r="D5" s="20">
        <v>5</v>
      </c>
      <c r="E5" s="20">
        <v>4</v>
      </c>
      <c r="F5" s="5">
        <v>3</v>
      </c>
      <c r="G5" s="5">
        <f>C5-(D5+E5+F5)</f>
        <v>13</v>
      </c>
      <c r="H5" s="5">
        <v>25</v>
      </c>
      <c r="I5" s="5"/>
      <c r="J5" s="4" t="s">
        <v>171</v>
      </c>
      <c r="K5" s="40" t="s">
        <v>339</v>
      </c>
    </row>
    <row r="6" spans="1:11" x14ac:dyDescent="0.25">
      <c r="A6" s="17">
        <v>15</v>
      </c>
      <c r="B6" s="19" t="s">
        <v>232</v>
      </c>
      <c r="C6" s="18">
        <v>6</v>
      </c>
      <c r="D6" s="20">
        <v>0</v>
      </c>
      <c r="E6" s="20">
        <v>0</v>
      </c>
      <c r="F6" s="5">
        <v>0</v>
      </c>
      <c r="G6" s="5">
        <f>C6-(D6+E6+F6)</f>
        <v>6</v>
      </c>
      <c r="H6" s="5">
        <v>6</v>
      </c>
      <c r="I6" s="5"/>
      <c r="J6" s="4" t="s">
        <v>188</v>
      </c>
      <c r="K6" s="40" t="s">
        <v>339</v>
      </c>
    </row>
    <row r="7" spans="1:11" x14ac:dyDescent="0.25">
      <c r="A7" s="17">
        <v>28</v>
      </c>
      <c r="B7" s="19" t="s">
        <v>378</v>
      </c>
      <c r="C7" s="18">
        <v>6</v>
      </c>
      <c r="D7" s="20">
        <v>2</v>
      </c>
      <c r="E7" s="20"/>
      <c r="F7" s="5"/>
      <c r="G7" s="5">
        <f>C7-(D7+E7+F7)</f>
        <v>4</v>
      </c>
      <c r="H7" s="5">
        <v>6</v>
      </c>
      <c r="I7" s="5"/>
      <c r="J7" s="4" t="s">
        <v>171</v>
      </c>
      <c r="K7" s="40" t="s">
        <v>339</v>
      </c>
    </row>
    <row r="8" spans="1:11" x14ac:dyDescent="0.25">
      <c r="A8" s="17">
        <v>30</v>
      </c>
      <c r="B8" s="19" t="s">
        <v>246</v>
      </c>
      <c r="C8" s="18">
        <v>6</v>
      </c>
      <c r="D8" s="20">
        <v>0</v>
      </c>
      <c r="E8" s="20"/>
      <c r="F8" s="5"/>
      <c r="G8" s="5">
        <f>C8-(D8+E8+F8)</f>
        <v>6</v>
      </c>
      <c r="H8" s="5">
        <v>6</v>
      </c>
      <c r="I8" s="5"/>
      <c r="J8" s="4" t="s">
        <v>171</v>
      </c>
      <c r="K8" s="40" t="s">
        <v>339</v>
      </c>
    </row>
    <row r="9" spans="1:11" x14ac:dyDescent="0.25">
      <c r="A9" s="17">
        <v>46</v>
      </c>
      <c r="B9" s="19" t="s">
        <v>261</v>
      </c>
      <c r="C9" s="18">
        <v>9</v>
      </c>
      <c r="D9" s="20">
        <v>3</v>
      </c>
      <c r="E9" s="20">
        <v>1</v>
      </c>
      <c r="F9" s="5"/>
      <c r="G9" s="5">
        <f>C9-(D9+E9+F9)</f>
        <v>5</v>
      </c>
      <c r="H9" s="5">
        <v>4</v>
      </c>
      <c r="I9" s="5"/>
      <c r="J9" s="4" t="s">
        <v>171</v>
      </c>
      <c r="K9" s="40" t="s">
        <v>339</v>
      </c>
    </row>
    <row r="10" spans="1:11" x14ac:dyDescent="0.25">
      <c r="A10" s="17">
        <v>49</v>
      </c>
      <c r="B10" s="19" t="s">
        <v>264</v>
      </c>
      <c r="C10" s="18">
        <v>8</v>
      </c>
      <c r="D10" s="5"/>
      <c r="E10" s="5"/>
      <c r="F10" s="5"/>
      <c r="G10" s="5">
        <f>C10-(D10+E10+F10)</f>
        <v>8</v>
      </c>
      <c r="H10" s="5">
        <v>8</v>
      </c>
      <c r="I10" s="5"/>
      <c r="J10" s="4" t="s">
        <v>171</v>
      </c>
      <c r="K10" s="40" t="s">
        <v>339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>C11-(D11+E11+F11)</f>
        <v>28</v>
      </c>
      <c r="H11" s="5">
        <v>28</v>
      </c>
      <c r="I11" s="5"/>
      <c r="J11" s="4" t="s">
        <v>171</v>
      </c>
      <c r="K11" s="40" t="s">
        <v>339</v>
      </c>
    </row>
    <row r="12" spans="1:11" x14ac:dyDescent="0.25">
      <c r="A12" s="17">
        <v>65</v>
      </c>
      <c r="B12" s="19" t="s">
        <v>279</v>
      </c>
      <c r="C12" s="18">
        <v>7</v>
      </c>
      <c r="D12" s="20">
        <v>5</v>
      </c>
      <c r="E12" s="20"/>
      <c r="F12" s="5"/>
      <c r="G12" s="5">
        <f>C12-(D12+E12+F12)</f>
        <v>2</v>
      </c>
      <c r="H12" s="5">
        <v>3</v>
      </c>
      <c r="I12" s="5"/>
      <c r="J12" s="4"/>
      <c r="K12" s="40" t="s">
        <v>340</v>
      </c>
    </row>
    <row r="13" spans="1:11" x14ac:dyDescent="0.25">
      <c r="A13" s="17">
        <v>76</v>
      </c>
      <c r="B13" s="19" t="s">
        <v>289</v>
      </c>
      <c r="C13" s="18">
        <v>5</v>
      </c>
      <c r="D13" s="20"/>
      <c r="E13" s="20"/>
      <c r="F13" s="5"/>
      <c r="G13" s="5">
        <f>C13-(D13+E13+F13)</f>
        <v>5</v>
      </c>
      <c r="H13" s="5">
        <v>5</v>
      </c>
      <c r="I13" s="5"/>
      <c r="J13" s="4"/>
      <c r="K13" s="40" t="s">
        <v>340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>C14-(D14+E14+F14)</f>
        <v>8</v>
      </c>
      <c r="H14" s="5">
        <v>8</v>
      </c>
      <c r="I14" s="5"/>
      <c r="J14" s="4" t="s">
        <v>171</v>
      </c>
      <c r="K14" s="40" t="s">
        <v>339</v>
      </c>
    </row>
    <row r="15" spans="1:11" x14ac:dyDescent="0.25">
      <c r="A15" s="17">
        <v>99</v>
      </c>
      <c r="B15" s="19" t="s">
        <v>310</v>
      </c>
      <c r="C15" s="18">
        <v>22</v>
      </c>
      <c r="D15" s="20">
        <v>2</v>
      </c>
      <c r="E15" s="20"/>
      <c r="F15" s="5">
        <v>1</v>
      </c>
      <c r="G15" s="5">
        <f>C15-(D15+E15+F15)</f>
        <v>19</v>
      </c>
      <c r="H15" s="5">
        <v>17</v>
      </c>
      <c r="I15" s="5"/>
      <c r="J15" s="4" t="s">
        <v>171</v>
      </c>
      <c r="K15" s="40" t="s">
        <v>339</v>
      </c>
    </row>
    <row r="16" spans="1:11" x14ac:dyDescent="0.25">
      <c r="A16" s="17">
        <v>109</v>
      </c>
      <c r="B16" s="19" t="s">
        <v>319</v>
      </c>
      <c r="C16" s="18">
        <v>18</v>
      </c>
      <c r="D16" s="20"/>
      <c r="E16" s="20">
        <v>5</v>
      </c>
      <c r="F16" s="5"/>
      <c r="G16" s="5">
        <f>C16-(D16+E16+F16)</f>
        <v>13</v>
      </c>
      <c r="H16" s="5">
        <v>13</v>
      </c>
      <c r="I16" s="5"/>
      <c r="J16" s="4" t="s">
        <v>171</v>
      </c>
      <c r="K16" s="40" t="s">
        <v>339</v>
      </c>
    </row>
    <row r="17" spans="1:11" x14ac:dyDescent="0.25">
      <c r="A17" s="17">
        <v>114</v>
      </c>
      <c r="B17" s="19" t="s">
        <v>324</v>
      </c>
      <c r="C17" s="18">
        <v>5</v>
      </c>
      <c r="D17" s="20"/>
      <c r="E17" s="20"/>
      <c r="F17" s="5"/>
      <c r="G17" s="5">
        <f>C17-(D17+E17+F17)</f>
        <v>5</v>
      </c>
      <c r="H17" s="5">
        <v>5</v>
      </c>
      <c r="I17" s="5"/>
      <c r="J17" s="4" t="s">
        <v>171</v>
      </c>
      <c r="K17" s="40" t="s">
        <v>339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>C18-(D18+E18+F18)</f>
        <v>5</v>
      </c>
      <c r="H18" s="5">
        <v>5</v>
      </c>
      <c r="I18" s="5"/>
      <c r="J18" s="4" t="s">
        <v>171</v>
      </c>
      <c r="K18" s="40" t="s">
        <v>339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>C19-(D19+E19+F19)</f>
        <v>15</v>
      </c>
      <c r="H19" s="5">
        <v>15</v>
      </c>
      <c r="I19" s="5"/>
      <c r="J19" s="4" t="s">
        <v>171</v>
      </c>
      <c r="K19" s="40" t="s">
        <v>339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>C20-(D20+E20+F20)</f>
        <v>3</v>
      </c>
      <c r="H20" s="5">
        <v>3</v>
      </c>
      <c r="I20" s="5"/>
      <c r="J20" s="4" t="s">
        <v>171</v>
      </c>
      <c r="K20" s="40" t="s">
        <v>339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>C21-(D21+E21+F21)</f>
        <v>4</v>
      </c>
      <c r="H21" s="5">
        <v>4</v>
      </c>
      <c r="I21" s="5"/>
      <c r="J21" s="4"/>
      <c r="K21" s="40" t="s">
        <v>340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>C22-(D22+E22+F22)</f>
        <v>3</v>
      </c>
      <c r="H22" s="5">
        <v>3</v>
      </c>
      <c r="I22" s="5"/>
      <c r="J22" s="4"/>
      <c r="K22" s="40" t="s">
        <v>340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>C23-(D23+E23+F23)</f>
        <v>8</v>
      </c>
      <c r="H23" s="5">
        <v>8</v>
      </c>
      <c r="I23" s="5"/>
      <c r="J23" s="4" t="s">
        <v>171</v>
      </c>
      <c r="K23" s="40" t="s">
        <v>339</v>
      </c>
    </row>
    <row r="24" spans="1:11" x14ac:dyDescent="0.25">
      <c r="A24" s="17">
        <v>197</v>
      </c>
      <c r="B24" s="19" t="s">
        <v>336</v>
      </c>
      <c r="C24" s="18">
        <v>4</v>
      </c>
      <c r="D24" s="20"/>
      <c r="E24" s="20"/>
      <c r="F24" s="5"/>
      <c r="G24" s="5">
        <f>C24-(D24+E24+F24)</f>
        <v>4</v>
      </c>
      <c r="H24" s="5">
        <v>4</v>
      </c>
      <c r="I24" s="5"/>
      <c r="J24" s="4" t="s">
        <v>171</v>
      </c>
      <c r="K24" s="40" t="s">
        <v>339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>C25-(D25+E25+F25)</f>
        <v>19</v>
      </c>
      <c r="H25" s="5">
        <v>19</v>
      </c>
      <c r="I25" s="5"/>
      <c r="J25" s="4" t="s">
        <v>171</v>
      </c>
      <c r="K25" s="40" t="s">
        <v>339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>C26-(D26+E26+F26)</f>
        <v>17</v>
      </c>
      <c r="H26" s="5">
        <v>17</v>
      </c>
      <c r="I26" s="5">
        <v>0</v>
      </c>
      <c r="J26" s="4" t="s">
        <v>171</v>
      </c>
      <c r="K26" s="40" t="s">
        <v>339</v>
      </c>
    </row>
    <row r="27" spans="1:11" x14ac:dyDescent="0.25">
      <c r="A27" s="17">
        <v>6</v>
      </c>
      <c r="B27" s="19" t="s">
        <v>224</v>
      </c>
      <c r="C27" s="18">
        <v>4</v>
      </c>
      <c r="D27" s="20"/>
      <c r="E27" s="20"/>
      <c r="F27" s="5"/>
      <c r="G27" s="5">
        <f>C27-(D27+E27+F27)</f>
        <v>4</v>
      </c>
      <c r="H27" s="5">
        <v>4</v>
      </c>
      <c r="I27" s="5"/>
      <c r="J27" s="4" t="s">
        <v>333</v>
      </c>
      <c r="K27" s="40" t="s">
        <v>339</v>
      </c>
    </row>
    <row r="28" spans="1:11" x14ac:dyDescent="0.25">
      <c r="A28" s="17">
        <v>16</v>
      </c>
      <c r="B28" s="19" t="s">
        <v>233</v>
      </c>
      <c r="C28" s="18">
        <v>5</v>
      </c>
      <c r="D28" s="20"/>
      <c r="E28" s="20"/>
      <c r="F28" s="5"/>
      <c r="G28" s="5">
        <f>C28-(D28+E28+F28)</f>
        <v>5</v>
      </c>
      <c r="H28" s="5">
        <v>5</v>
      </c>
      <c r="I28" s="5"/>
      <c r="J28" s="4" t="s">
        <v>171</v>
      </c>
      <c r="K28" s="40" t="s">
        <v>342</v>
      </c>
    </row>
    <row r="29" spans="1:11" x14ac:dyDescent="0.25">
      <c r="A29" s="17">
        <v>18</v>
      </c>
      <c r="B29" s="19" t="s">
        <v>235</v>
      </c>
      <c r="C29" s="18">
        <v>4</v>
      </c>
      <c r="D29" s="20"/>
      <c r="E29" s="20"/>
      <c r="F29" s="5"/>
      <c r="G29" s="5">
        <f>C29-(D29+E29+F29)</f>
        <v>4</v>
      </c>
      <c r="H29" s="5">
        <v>4</v>
      </c>
      <c r="I29" s="5"/>
      <c r="J29" s="4"/>
      <c r="K29" s="40" t="s">
        <v>340</v>
      </c>
    </row>
    <row r="30" spans="1:11" x14ac:dyDescent="0.25">
      <c r="A30" s="17">
        <v>20</v>
      </c>
      <c r="B30" s="19" t="s">
        <v>237</v>
      </c>
      <c r="C30" s="18">
        <v>10</v>
      </c>
      <c r="D30" s="20">
        <v>4</v>
      </c>
      <c r="E30" s="20">
        <v>1</v>
      </c>
      <c r="F30" s="5"/>
      <c r="G30" s="5">
        <f>C30-(D30+E30+F30)</f>
        <v>5</v>
      </c>
      <c r="H30" s="5">
        <v>4</v>
      </c>
      <c r="I30" s="5"/>
      <c r="J30" s="4"/>
      <c r="K30" s="40" t="s">
        <v>340</v>
      </c>
    </row>
    <row r="31" spans="1:11" x14ac:dyDescent="0.25">
      <c r="A31" s="17">
        <v>44</v>
      </c>
      <c r="B31" s="19" t="s">
        <v>259</v>
      </c>
      <c r="C31" s="18">
        <v>13</v>
      </c>
      <c r="D31" s="20"/>
      <c r="E31" s="20">
        <v>3</v>
      </c>
      <c r="F31" s="5"/>
      <c r="G31" s="5">
        <f>C31-(D31+E31+F31)</f>
        <v>10</v>
      </c>
      <c r="H31" s="5">
        <v>10</v>
      </c>
      <c r="I31" s="5"/>
      <c r="J31" s="4" t="s">
        <v>171</v>
      </c>
      <c r="K31" s="40" t="s">
        <v>342</v>
      </c>
    </row>
    <row r="32" spans="1:11" x14ac:dyDescent="0.25">
      <c r="A32" s="17">
        <v>61</v>
      </c>
      <c r="B32" s="19" t="s">
        <v>276</v>
      </c>
      <c r="C32" s="18">
        <v>9</v>
      </c>
      <c r="D32" s="20"/>
      <c r="E32" s="20"/>
      <c r="F32" s="5"/>
      <c r="G32" s="5">
        <f>C32-(D32+E32+F32)</f>
        <v>9</v>
      </c>
      <c r="H32" s="5">
        <v>9</v>
      </c>
      <c r="I32" s="5"/>
      <c r="J32" s="4"/>
      <c r="K32" s="40" t="s">
        <v>340</v>
      </c>
    </row>
    <row r="33" spans="1:11" ht="21.75" customHeight="1" x14ac:dyDescent="0.25">
      <c r="A33" s="17">
        <v>69</v>
      </c>
      <c r="B33" s="19" t="s">
        <v>332</v>
      </c>
      <c r="C33" s="18">
        <v>14</v>
      </c>
      <c r="D33" s="20">
        <v>1</v>
      </c>
      <c r="E33" s="20">
        <v>5</v>
      </c>
      <c r="F33" s="5"/>
      <c r="G33" s="5">
        <f>C33-(D33+E33+F33)</f>
        <v>8</v>
      </c>
      <c r="H33" s="5">
        <v>8</v>
      </c>
      <c r="I33" s="5"/>
      <c r="J33" s="4" t="s">
        <v>333</v>
      </c>
      <c r="K33" s="40" t="s">
        <v>342</v>
      </c>
    </row>
    <row r="34" spans="1:11" x14ac:dyDescent="0.25">
      <c r="A34" s="17">
        <v>70</v>
      </c>
      <c r="B34" s="19" t="s">
        <v>283</v>
      </c>
      <c r="C34" s="18">
        <v>7</v>
      </c>
      <c r="D34" s="20"/>
      <c r="E34" s="20"/>
      <c r="F34" s="5"/>
      <c r="G34" s="5">
        <f>C34-(D34+E34+F34)</f>
        <v>7</v>
      </c>
      <c r="H34" s="5">
        <v>7</v>
      </c>
      <c r="I34" s="5"/>
      <c r="J34" s="4" t="s">
        <v>333</v>
      </c>
      <c r="K34" s="40" t="s">
        <v>342</v>
      </c>
    </row>
    <row r="35" spans="1:11" x14ac:dyDescent="0.25">
      <c r="A35" s="17">
        <v>75</v>
      </c>
      <c r="B35" s="19" t="s">
        <v>288</v>
      </c>
      <c r="C35" s="18">
        <v>12</v>
      </c>
      <c r="D35" s="20">
        <v>7</v>
      </c>
      <c r="E35" s="20"/>
      <c r="F35" s="5"/>
      <c r="G35" s="5">
        <f>C35-(D35+E35+F35)</f>
        <v>5</v>
      </c>
      <c r="H35" s="5">
        <v>5</v>
      </c>
      <c r="I35" s="5"/>
      <c r="J35" s="4" t="s">
        <v>333</v>
      </c>
      <c r="K35" s="40" t="s">
        <v>342</v>
      </c>
    </row>
    <row r="36" spans="1:11" x14ac:dyDescent="0.25">
      <c r="A36" s="17">
        <v>90</v>
      </c>
      <c r="B36" s="19" t="s">
        <v>301</v>
      </c>
      <c r="C36" s="18">
        <v>10</v>
      </c>
      <c r="D36" s="20"/>
      <c r="E36" s="20"/>
      <c r="F36" s="5"/>
      <c r="G36" s="5">
        <f>C36-(D36+E36+F36)</f>
        <v>10</v>
      </c>
      <c r="H36" s="5">
        <v>10</v>
      </c>
      <c r="I36" s="5"/>
      <c r="J36" s="4" t="s">
        <v>333</v>
      </c>
      <c r="K36" s="40" t="s">
        <v>342</v>
      </c>
    </row>
    <row r="37" spans="1:11" x14ac:dyDescent="0.25">
      <c r="A37" s="17">
        <v>94</v>
      </c>
      <c r="B37" s="19" t="s">
        <v>305</v>
      </c>
      <c r="C37" s="18">
        <v>15</v>
      </c>
      <c r="D37" s="20"/>
      <c r="E37" s="20">
        <v>1</v>
      </c>
      <c r="F37" s="5"/>
      <c r="G37" s="5">
        <f>C37-(D37+E37+F37)</f>
        <v>14</v>
      </c>
      <c r="H37" s="5">
        <v>14</v>
      </c>
      <c r="I37" s="5"/>
      <c r="J37" s="4" t="s">
        <v>171</v>
      </c>
      <c r="K37" s="40" t="s">
        <v>340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>C38-(D38+E38+F38)</f>
        <v>11</v>
      </c>
      <c r="H38" s="5">
        <v>13</v>
      </c>
      <c r="I38" s="5"/>
      <c r="J38" s="4" t="s">
        <v>171</v>
      </c>
      <c r="K38" s="40" t="s">
        <v>342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>C39-(D39+E39+F39)</f>
        <v>10</v>
      </c>
      <c r="H39" s="5">
        <v>10</v>
      </c>
      <c r="I39" s="5"/>
      <c r="J39" s="4" t="s">
        <v>171</v>
      </c>
      <c r="K39" s="40" t="s">
        <v>339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>C40-(D40+E40+F40)</f>
        <v>14</v>
      </c>
      <c r="H40" s="5">
        <v>13</v>
      </c>
      <c r="I40" s="5"/>
      <c r="J40" s="4" t="s">
        <v>171</v>
      </c>
      <c r="K40" s="40" t="s">
        <v>342</v>
      </c>
    </row>
    <row r="41" spans="1:11" ht="30" x14ac:dyDescent="0.25">
      <c r="A41" s="17">
        <v>2</v>
      </c>
      <c r="B41" s="22" t="s">
        <v>222</v>
      </c>
      <c r="C41" s="23">
        <v>7</v>
      </c>
      <c r="D41" s="26">
        <v>2</v>
      </c>
      <c r="E41" s="26">
        <v>2</v>
      </c>
      <c r="F41" s="26"/>
      <c r="G41" s="26">
        <f>C41-(D41+E41+F41)</f>
        <v>3</v>
      </c>
      <c r="H41" s="26"/>
      <c r="I41" s="26"/>
      <c r="J41" s="25"/>
      <c r="K41" s="41" t="s">
        <v>341</v>
      </c>
    </row>
    <row r="42" spans="1:11" x14ac:dyDescent="0.25">
      <c r="A42" s="17">
        <v>7</v>
      </c>
      <c r="B42" s="22" t="s">
        <v>225</v>
      </c>
      <c r="C42" s="23">
        <v>31</v>
      </c>
      <c r="D42" s="24">
        <v>19</v>
      </c>
      <c r="E42" s="24"/>
      <c r="F42" s="26"/>
      <c r="G42" s="26">
        <f>C42-(D42+E42+F42)</f>
        <v>12</v>
      </c>
      <c r="H42" s="26"/>
      <c r="I42" s="26"/>
      <c r="J42" s="25"/>
      <c r="K42" s="41"/>
    </row>
    <row r="43" spans="1:11" x14ac:dyDescent="0.25">
      <c r="A43" s="17">
        <v>9</v>
      </c>
      <c r="B43" s="19" t="s">
        <v>227</v>
      </c>
      <c r="C43" s="18">
        <v>5</v>
      </c>
      <c r="D43" s="20"/>
      <c r="E43" s="20"/>
      <c r="F43" s="5"/>
      <c r="G43" s="5">
        <f>C43-(D43+E43+F43)</f>
        <v>5</v>
      </c>
      <c r="H43" s="5">
        <v>5</v>
      </c>
      <c r="I43" s="5"/>
      <c r="J43" s="4" t="s">
        <v>333</v>
      </c>
      <c r="K43" s="40" t="s">
        <v>342</v>
      </c>
    </row>
    <row r="44" spans="1:11" x14ac:dyDescent="0.25">
      <c r="A44" s="17">
        <v>11</v>
      </c>
      <c r="B44" s="22" t="s">
        <v>228</v>
      </c>
      <c r="C44" s="23">
        <v>12</v>
      </c>
      <c r="D44" s="24">
        <v>2</v>
      </c>
      <c r="E44" s="24">
        <v>3</v>
      </c>
      <c r="F44" s="26"/>
      <c r="G44" s="26">
        <f>C44-(D44+E44+F44)</f>
        <v>7</v>
      </c>
      <c r="H44" s="26"/>
      <c r="I44" s="26"/>
      <c r="J44" s="25"/>
      <c r="K44" s="41"/>
    </row>
    <row r="45" spans="1:11" x14ac:dyDescent="0.25">
      <c r="A45" s="17">
        <v>12</v>
      </c>
      <c r="B45" s="44" t="s">
        <v>229</v>
      </c>
      <c r="C45" s="48">
        <v>13</v>
      </c>
      <c r="D45" s="49"/>
      <c r="E45" s="49">
        <v>2</v>
      </c>
      <c r="F45" s="45"/>
      <c r="G45" s="45">
        <f>C45-(D45+E45+F45)</f>
        <v>11</v>
      </c>
      <c r="H45" s="45">
        <v>11</v>
      </c>
      <c r="I45" s="45">
        <f>G45-H45</f>
        <v>0</v>
      </c>
      <c r="J45" s="46" t="s">
        <v>188</v>
      </c>
      <c r="K45" s="47" t="s">
        <v>364</v>
      </c>
    </row>
    <row r="46" spans="1:11" x14ac:dyDescent="0.25">
      <c r="A46" s="17">
        <v>13</v>
      </c>
      <c r="B46" s="22" t="s">
        <v>230</v>
      </c>
      <c r="C46" s="23">
        <v>21</v>
      </c>
      <c r="D46" s="24"/>
      <c r="E46" s="24"/>
      <c r="F46" s="26"/>
      <c r="G46" s="26">
        <f>C46-(D46+E46+F46)</f>
        <v>21</v>
      </c>
      <c r="H46" s="26"/>
      <c r="I46" s="26"/>
      <c r="J46" s="25"/>
      <c r="K46" s="41"/>
    </row>
    <row r="47" spans="1:11" x14ac:dyDescent="0.25">
      <c r="A47" s="17">
        <v>14</v>
      </c>
      <c r="B47" s="22" t="s">
        <v>231</v>
      </c>
      <c r="C47" s="23">
        <v>25</v>
      </c>
      <c r="D47" s="24">
        <v>0</v>
      </c>
      <c r="E47" s="24">
        <v>3</v>
      </c>
      <c r="F47" s="26"/>
      <c r="G47" s="26">
        <f>C47-(D47+E47+F47)</f>
        <v>22</v>
      </c>
      <c r="H47" s="26">
        <v>20</v>
      </c>
      <c r="I47" s="26">
        <v>2</v>
      </c>
      <c r="J47" s="25" t="s">
        <v>333</v>
      </c>
      <c r="K47" s="41" t="s">
        <v>367</v>
      </c>
    </row>
    <row r="48" spans="1:11" ht="30" x14ac:dyDescent="0.25">
      <c r="A48" s="17">
        <v>17</v>
      </c>
      <c r="B48" s="22" t="s">
        <v>234</v>
      </c>
      <c r="C48" s="23">
        <v>6</v>
      </c>
      <c r="D48" s="24"/>
      <c r="E48" s="24"/>
      <c r="F48" s="26"/>
      <c r="G48" s="26">
        <f>C48-(D48+E48+F48)</f>
        <v>6</v>
      </c>
      <c r="H48" s="26">
        <v>5</v>
      </c>
      <c r="I48" s="26"/>
      <c r="J48" s="25"/>
      <c r="K48" s="41" t="s">
        <v>343</v>
      </c>
    </row>
    <row r="49" spans="1:12" x14ac:dyDescent="0.25">
      <c r="A49" s="17">
        <v>19</v>
      </c>
      <c r="B49" s="22" t="s">
        <v>236</v>
      </c>
      <c r="C49" s="23">
        <v>34</v>
      </c>
      <c r="D49" s="24">
        <v>7</v>
      </c>
      <c r="E49" s="24">
        <v>6</v>
      </c>
      <c r="F49" s="26"/>
      <c r="G49" s="26">
        <f>C49-(D49+E49+F49)</f>
        <v>21</v>
      </c>
      <c r="H49" s="26">
        <v>21</v>
      </c>
      <c r="I49" s="26"/>
      <c r="J49" s="25"/>
      <c r="K49" s="41"/>
    </row>
    <row r="50" spans="1:12" x14ac:dyDescent="0.25">
      <c r="A50" s="17">
        <v>21</v>
      </c>
      <c r="B50" s="22" t="s">
        <v>238</v>
      </c>
      <c r="C50" s="23">
        <v>19</v>
      </c>
      <c r="D50" s="24"/>
      <c r="E50" s="24"/>
      <c r="F50" s="26"/>
      <c r="G50" s="26">
        <f>C50-(D50+E50+F50)</f>
        <v>19</v>
      </c>
      <c r="H50" s="26"/>
      <c r="I50" s="26"/>
      <c r="J50" s="25"/>
      <c r="K50" s="41"/>
    </row>
    <row r="51" spans="1:12" x14ac:dyDescent="0.25">
      <c r="A51" s="17">
        <v>22</v>
      </c>
      <c r="B51" s="19" t="s">
        <v>239</v>
      </c>
      <c r="C51" s="18">
        <v>4</v>
      </c>
      <c r="D51" s="20"/>
      <c r="E51" s="20"/>
      <c r="F51" s="5"/>
      <c r="G51" s="5">
        <f>C51-(D51+E51+F51)</f>
        <v>4</v>
      </c>
      <c r="H51" s="5">
        <v>4</v>
      </c>
      <c r="I51" s="5"/>
      <c r="J51" s="4"/>
      <c r="K51" s="40" t="s">
        <v>382</v>
      </c>
    </row>
    <row r="52" spans="1:12" x14ac:dyDescent="0.25">
      <c r="A52" s="17">
        <v>24</v>
      </c>
      <c r="B52" s="44" t="s">
        <v>240</v>
      </c>
      <c r="C52" s="48">
        <v>11</v>
      </c>
      <c r="D52" s="49"/>
      <c r="E52" s="49">
        <v>1</v>
      </c>
      <c r="F52" s="45"/>
      <c r="G52" s="45">
        <f>C52-(D52+E52+F52)</f>
        <v>10</v>
      </c>
      <c r="H52" s="45">
        <v>10</v>
      </c>
      <c r="I52" s="45">
        <v>0</v>
      </c>
      <c r="J52" s="46"/>
      <c r="K52" s="47" t="s">
        <v>364</v>
      </c>
    </row>
    <row r="53" spans="1:12" x14ac:dyDescent="0.25">
      <c r="A53" s="17">
        <v>25</v>
      </c>
      <c r="B53" s="22" t="s">
        <v>241</v>
      </c>
      <c r="C53" s="23">
        <v>4</v>
      </c>
      <c r="D53" s="24">
        <v>2</v>
      </c>
      <c r="E53" s="24"/>
      <c r="F53" s="26"/>
      <c r="G53" s="26">
        <f>C53-(D53+E53+F53)</f>
        <v>2</v>
      </c>
      <c r="H53" s="26"/>
      <c r="I53" s="26"/>
      <c r="J53" s="25"/>
      <c r="K53" s="41"/>
    </row>
    <row r="54" spans="1:12" x14ac:dyDescent="0.25">
      <c r="A54" s="17">
        <v>26</v>
      </c>
      <c r="B54" s="22" t="s">
        <v>242</v>
      </c>
      <c r="C54" s="23">
        <v>151</v>
      </c>
      <c r="D54" s="24">
        <v>8</v>
      </c>
      <c r="E54" s="24">
        <v>12</v>
      </c>
      <c r="F54" s="26">
        <v>1</v>
      </c>
      <c r="G54" s="26">
        <f>C54-(D54+E54+F54)</f>
        <v>130</v>
      </c>
      <c r="H54" s="26">
        <v>127</v>
      </c>
      <c r="I54" s="26"/>
      <c r="J54" s="25" t="s">
        <v>354</v>
      </c>
      <c r="K54" s="41" t="s">
        <v>355</v>
      </c>
      <c r="L54">
        <f>62+60</f>
        <v>122</v>
      </c>
    </row>
    <row r="55" spans="1:12" x14ac:dyDescent="0.25">
      <c r="A55" s="17">
        <v>27</v>
      </c>
      <c r="B55" s="44" t="s">
        <v>243</v>
      </c>
      <c r="C55" s="48">
        <v>15</v>
      </c>
      <c r="D55" s="45"/>
      <c r="E55" s="45"/>
      <c r="F55" s="45"/>
      <c r="G55" s="45">
        <f>C55-(D55+E55+F55)</f>
        <v>15</v>
      </c>
      <c r="H55" s="45">
        <v>15</v>
      </c>
      <c r="I55" s="45">
        <v>0</v>
      </c>
      <c r="J55" s="46" t="s">
        <v>188</v>
      </c>
      <c r="K55" s="47" t="s">
        <v>382</v>
      </c>
    </row>
    <row r="56" spans="1:12" x14ac:dyDescent="0.25">
      <c r="A56" s="17">
        <v>29</v>
      </c>
      <c r="B56" s="22" t="s">
        <v>245</v>
      </c>
      <c r="C56" s="23">
        <v>19</v>
      </c>
      <c r="D56" s="24"/>
      <c r="E56" s="24"/>
      <c r="F56" s="26"/>
      <c r="G56" s="26">
        <f>C56-(D56+E56+F56)</f>
        <v>19</v>
      </c>
      <c r="H56" s="26"/>
      <c r="I56" s="26"/>
      <c r="J56" s="25"/>
      <c r="K56" s="41"/>
    </row>
    <row r="57" spans="1:12" x14ac:dyDescent="0.25">
      <c r="A57" s="17">
        <v>31</v>
      </c>
      <c r="B57" s="22" t="s">
        <v>247</v>
      </c>
      <c r="C57" s="23">
        <v>12</v>
      </c>
      <c r="D57" s="24">
        <v>7</v>
      </c>
      <c r="E57" s="24"/>
      <c r="F57" s="26">
        <v>2</v>
      </c>
      <c r="G57" s="26">
        <f>C57-(D57+E57+F57)</f>
        <v>3</v>
      </c>
      <c r="H57" s="26">
        <v>3</v>
      </c>
      <c r="I57" s="26"/>
      <c r="J57" s="25"/>
      <c r="K57" s="41"/>
    </row>
    <row r="58" spans="1:12" ht="30" x14ac:dyDescent="0.25">
      <c r="A58" s="17">
        <v>33</v>
      </c>
      <c r="B58" s="22" t="s">
        <v>248</v>
      </c>
      <c r="C58" s="23">
        <v>23</v>
      </c>
      <c r="D58" s="24">
        <v>2</v>
      </c>
      <c r="E58" s="24">
        <v>6</v>
      </c>
      <c r="F58" s="26"/>
      <c r="G58" s="26">
        <f>C58-(D58+E58+F58)</f>
        <v>15</v>
      </c>
      <c r="H58" s="26">
        <v>7</v>
      </c>
      <c r="I58" s="26">
        <v>6</v>
      </c>
      <c r="J58" s="25" t="s">
        <v>333</v>
      </c>
      <c r="K58" s="41" t="s">
        <v>345</v>
      </c>
    </row>
    <row r="59" spans="1:12" ht="30" x14ac:dyDescent="0.25">
      <c r="A59" s="17">
        <v>34</v>
      </c>
      <c r="B59" s="22" t="s">
        <v>249</v>
      </c>
      <c r="C59" s="23">
        <v>60</v>
      </c>
      <c r="D59" s="24">
        <v>27</v>
      </c>
      <c r="E59" s="24">
        <v>6</v>
      </c>
      <c r="F59" s="26">
        <v>2</v>
      </c>
      <c r="G59" s="26">
        <f>C59-(D59+E59+F59)</f>
        <v>25</v>
      </c>
      <c r="H59" s="26">
        <v>20</v>
      </c>
      <c r="I59" s="26">
        <v>7</v>
      </c>
      <c r="J59" s="25"/>
      <c r="K59" s="41" t="s">
        <v>346</v>
      </c>
    </row>
    <row r="60" spans="1:12" ht="30" x14ac:dyDescent="0.25">
      <c r="A60" s="17">
        <v>35</v>
      </c>
      <c r="B60" s="22" t="s">
        <v>250</v>
      </c>
      <c r="C60" s="23">
        <v>11</v>
      </c>
      <c r="D60" s="24">
        <v>2</v>
      </c>
      <c r="E60" s="24"/>
      <c r="F60" s="26"/>
      <c r="G60" s="26">
        <f>C60-(D60+E60+F60)</f>
        <v>9</v>
      </c>
      <c r="H60" s="26">
        <v>6</v>
      </c>
      <c r="I60" s="26">
        <v>3</v>
      </c>
      <c r="J60" s="25"/>
      <c r="K60" s="41" t="s">
        <v>347</v>
      </c>
    </row>
    <row r="61" spans="1:12" x14ac:dyDescent="0.25">
      <c r="A61" s="17">
        <v>36</v>
      </c>
      <c r="B61" s="22" t="s">
        <v>251</v>
      </c>
      <c r="C61" s="23"/>
      <c r="D61" s="24"/>
      <c r="E61" s="24"/>
      <c r="F61" s="26"/>
      <c r="G61" s="26">
        <f>C61-(D61+E61+F61)</f>
        <v>0</v>
      </c>
      <c r="H61" s="26"/>
      <c r="I61" s="26"/>
      <c r="J61" s="25"/>
      <c r="K61" s="41"/>
    </row>
    <row r="62" spans="1:12" x14ac:dyDescent="0.25">
      <c r="A62" s="17">
        <v>37</v>
      </c>
      <c r="B62" s="22" t="s">
        <v>252</v>
      </c>
      <c r="C62" s="23">
        <v>15</v>
      </c>
      <c r="D62" s="24">
        <v>4</v>
      </c>
      <c r="E62" s="24">
        <v>1</v>
      </c>
      <c r="F62" s="26"/>
      <c r="G62" s="26">
        <f>C62-(D62+E62+F62)</f>
        <v>10</v>
      </c>
      <c r="H62" s="26"/>
      <c r="I62" s="26"/>
      <c r="J62" s="25"/>
      <c r="K62" s="41"/>
    </row>
    <row r="63" spans="1:12" x14ac:dyDescent="0.25">
      <c r="A63" s="17">
        <v>38</v>
      </c>
      <c r="B63" s="22" t="s">
        <v>253</v>
      </c>
      <c r="C63" s="23">
        <v>10</v>
      </c>
      <c r="D63" s="24"/>
      <c r="E63" s="24"/>
      <c r="F63" s="26"/>
      <c r="G63" s="26">
        <f>C63-(D63+E63+F63)</f>
        <v>10</v>
      </c>
      <c r="H63" s="26"/>
      <c r="I63" s="26"/>
      <c r="J63" s="25"/>
      <c r="K63" s="41"/>
    </row>
    <row r="64" spans="1:12" x14ac:dyDescent="0.25">
      <c r="A64" s="17">
        <v>39</v>
      </c>
      <c r="B64" s="22" t="s">
        <v>254</v>
      </c>
      <c r="C64" s="23">
        <v>14</v>
      </c>
      <c r="D64" s="24"/>
      <c r="E64" s="24"/>
      <c r="F64" s="26"/>
      <c r="G64" s="26">
        <f>C64-(D64+E64+F64)</f>
        <v>14</v>
      </c>
      <c r="H64" s="26"/>
      <c r="I64" s="26"/>
      <c r="J64" s="25"/>
      <c r="K64" s="41"/>
    </row>
    <row r="65" spans="1:11" x14ac:dyDescent="0.25">
      <c r="A65" s="17">
        <v>40</v>
      </c>
      <c r="B65" s="19" t="s">
        <v>255</v>
      </c>
      <c r="C65" s="18">
        <v>7</v>
      </c>
      <c r="D65" s="20">
        <v>2</v>
      </c>
      <c r="E65" s="20"/>
      <c r="F65" s="5"/>
      <c r="G65" s="5">
        <f>C65-(D65+E65+F65)</f>
        <v>5</v>
      </c>
      <c r="H65" s="5">
        <v>5</v>
      </c>
      <c r="I65" s="5"/>
      <c r="J65" s="4" t="s">
        <v>351</v>
      </c>
      <c r="K65" s="40" t="s">
        <v>352</v>
      </c>
    </row>
    <row r="66" spans="1:11" x14ac:dyDescent="0.25">
      <c r="A66" s="17">
        <v>41</v>
      </c>
      <c r="B66" s="22" t="s">
        <v>256</v>
      </c>
      <c r="C66" s="23">
        <v>74</v>
      </c>
      <c r="D66" s="24">
        <v>8</v>
      </c>
      <c r="E66" s="24">
        <v>11</v>
      </c>
      <c r="F66" s="26"/>
      <c r="G66" s="26">
        <f>C66-(D66+E66+F66)</f>
        <v>55</v>
      </c>
      <c r="H66" s="26">
        <f>12+28</f>
        <v>40</v>
      </c>
      <c r="I66" s="26"/>
      <c r="J66" s="25"/>
      <c r="K66" s="41"/>
    </row>
    <row r="67" spans="1:11" x14ac:dyDescent="0.25">
      <c r="A67" s="17">
        <v>42</v>
      </c>
      <c r="B67" s="22" t="s">
        <v>257</v>
      </c>
      <c r="C67" s="23"/>
      <c r="D67" s="24"/>
      <c r="E67" s="24"/>
      <c r="F67" s="26"/>
      <c r="G67" s="26">
        <f>C67-(D67+E67+F67)</f>
        <v>0</v>
      </c>
      <c r="H67" s="26"/>
      <c r="I67" s="26"/>
      <c r="J67" s="25"/>
      <c r="K67" s="41"/>
    </row>
    <row r="68" spans="1:11" x14ac:dyDescent="0.25">
      <c r="A68" s="17">
        <v>43</v>
      </c>
      <c r="B68" s="44" t="s">
        <v>258</v>
      </c>
      <c r="C68" s="48">
        <v>6</v>
      </c>
      <c r="D68" s="49"/>
      <c r="E68" s="49">
        <v>1</v>
      </c>
      <c r="F68" s="45"/>
      <c r="G68" s="45">
        <f>C68-(D68+E68+F68)</f>
        <v>5</v>
      </c>
      <c r="H68" s="45">
        <v>5</v>
      </c>
      <c r="I68" s="45"/>
      <c r="J68" s="46" t="s">
        <v>188</v>
      </c>
      <c r="K68" s="47" t="s">
        <v>383</v>
      </c>
    </row>
    <row r="69" spans="1:11" x14ac:dyDescent="0.25">
      <c r="A69" s="17">
        <v>45</v>
      </c>
      <c r="B69" s="22" t="s">
        <v>260</v>
      </c>
      <c r="C69" s="23">
        <v>15</v>
      </c>
      <c r="D69" s="24">
        <v>3</v>
      </c>
      <c r="E69" s="24"/>
      <c r="F69" s="26"/>
      <c r="G69" s="26">
        <f>C69-(D69+E69+F69)</f>
        <v>12</v>
      </c>
      <c r="H69" s="26">
        <v>9</v>
      </c>
      <c r="I69" s="26">
        <v>3</v>
      </c>
      <c r="J69" s="25" t="s">
        <v>333</v>
      </c>
      <c r="K69" s="41" t="s">
        <v>373</v>
      </c>
    </row>
    <row r="70" spans="1:11" x14ac:dyDescent="0.25">
      <c r="A70" s="17">
        <v>47</v>
      </c>
      <c r="B70" s="22" t="s">
        <v>262</v>
      </c>
      <c r="C70" s="23"/>
      <c r="D70" s="24"/>
      <c r="E70" s="24"/>
      <c r="F70" s="26"/>
      <c r="G70" s="26">
        <f>C70-(D70+E70+F70)</f>
        <v>0</v>
      </c>
      <c r="H70" s="26"/>
      <c r="I70" s="26"/>
      <c r="J70" s="25"/>
      <c r="K70" s="41"/>
    </row>
    <row r="71" spans="1:11" x14ac:dyDescent="0.25">
      <c r="A71" s="17">
        <v>48</v>
      </c>
      <c r="B71" s="22" t="s">
        <v>263</v>
      </c>
      <c r="C71" s="23"/>
      <c r="D71" s="24"/>
      <c r="E71" s="24"/>
      <c r="F71" s="26"/>
      <c r="G71" s="26">
        <f>C71-(D71+E71+F71)</f>
        <v>0</v>
      </c>
      <c r="H71" s="26"/>
      <c r="I71" s="26"/>
      <c r="J71" s="25"/>
      <c r="K71" s="41"/>
    </row>
    <row r="72" spans="1:11" x14ac:dyDescent="0.25">
      <c r="A72" s="17">
        <v>50</v>
      </c>
      <c r="B72" s="19" t="s">
        <v>265</v>
      </c>
      <c r="C72" s="18">
        <v>13</v>
      </c>
      <c r="D72" s="20">
        <v>3</v>
      </c>
      <c r="E72" s="20"/>
      <c r="F72" s="5">
        <v>3</v>
      </c>
      <c r="G72" s="5">
        <f>C72-(D72+E72+F72)</f>
        <v>7</v>
      </c>
      <c r="H72" s="5">
        <v>10</v>
      </c>
      <c r="I72" s="5"/>
      <c r="J72" s="4" t="s">
        <v>171</v>
      </c>
      <c r="K72" s="40" t="s">
        <v>342</v>
      </c>
    </row>
    <row r="73" spans="1:11" x14ac:dyDescent="0.25">
      <c r="A73" s="17">
        <v>51</v>
      </c>
      <c r="B73" s="22" t="s">
        <v>266</v>
      </c>
      <c r="C73" s="23">
        <v>20</v>
      </c>
      <c r="D73" s="24">
        <v>15</v>
      </c>
      <c r="E73" s="24"/>
      <c r="F73" s="26"/>
      <c r="G73" s="26">
        <f>C73-(D73+E73+F73)</f>
        <v>5</v>
      </c>
      <c r="H73" s="26"/>
      <c r="I73" s="26"/>
      <c r="J73" s="25"/>
      <c r="K73" s="41"/>
    </row>
    <row r="74" spans="1:11" x14ac:dyDescent="0.25">
      <c r="A74" s="17">
        <v>52</v>
      </c>
      <c r="B74" s="22" t="s">
        <v>267</v>
      </c>
      <c r="C74" s="23">
        <v>10</v>
      </c>
      <c r="D74" s="24">
        <v>6</v>
      </c>
      <c r="E74" s="24">
        <v>3</v>
      </c>
      <c r="F74" s="26"/>
      <c r="G74" s="26">
        <f>C74-(D74+E74+F74)</f>
        <v>1</v>
      </c>
      <c r="H74" s="26"/>
      <c r="I74" s="26"/>
      <c r="J74" s="25"/>
      <c r="K74" s="41"/>
    </row>
    <row r="75" spans="1:11" x14ac:dyDescent="0.25">
      <c r="A75" s="17">
        <v>53</v>
      </c>
      <c r="B75" s="22" t="s">
        <v>268</v>
      </c>
      <c r="C75" s="23">
        <v>36</v>
      </c>
      <c r="D75" s="24">
        <v>7</v>
      </c>
      <c r="E75" s="24">
        <v>7</v>
      </c>
      <c r="F75" s="26"/>
      <c r="G75" s="26">
        <f>C75-(D75+E75+F75)</f>
        <v>22</v>
      </c>
      <c r="H75" s="26">
        <v>17</v>
      </c>
      <c r="I75" s="26">
        <v>5</v>
      </c>
      <c r="J75" s="25"/>
      <c r="K75" s="41" t="s">
        <v>387</v>
      </c>
    </row>
    <row r="76" spans="1:11" x14ac:dyDescent="0.25">
      <c r="A76" s="17">
        <v>54</v>
      </c>
      <c r="B76" s="44" t="s">
        <v>269</v>
      </c>
      <c r="C76" s="48">
        <v>8</v>
      </c>
      <c r="D76" s="49">
        <v>0</v>
      </c>
      <c r="E76" s="49">
        <v>3</v>
      </c>
      <c r="F76" s="45"/>
      <c r="G76" s="45">
        <f>C76-(D76+E76+F76)</f>
        <v>5</v>
      </c>
      <c r="H76" s="45">
        <v>5</v>
      </c>
      <c r="I76" s="45">
        <f>G76-H76</f>
        <v>0</v>
      </c>
      <c r="J76" s="46" t="s">
        <v>188</v>
      </c>
      <c r="K76" s="47" t="s">
        <v>383</v>
      </c>
    </row>
    <row r="77" spans="1:11" x14ac:dyDescent="0.25">
      <c r="A77" s="17">
        <v>55</v>
      </c>
      <c r="B77" s="22" t="s">
        <v>270</v>
      </c>
      <c r="C77" s="23">
        <v>11</v>
      </c>
      <c r="D77" s="24">
        <v>2</v>
      </c>
      <c r="E77" s="24">
        <v>3</v>
      </c>
      <c r="F77" s="26"/>
      <c r="G77" s="26">
        <f>C77-(D77+E77+F77)</f>
        <v>6</v>
      </c>
      <c r="H77" s="26">
        <v>4</v>
      </c>
      <c r="I77" s="26">
        <v>2</v>
      </c>
      <c r="J77" s="25" t="s">
        <v>375</v>
      </c>
      <c r="K77" s="41" t="s">
        <v>380</v>
      </c>
    </row>
    <row r="78" spans="1:11" x14ac:dyDescent="0.25">
      <c r="A78" s="17">
        <v>56</v>
      </c>
      <c r="B78" s="22" t="s">
        <v>271</v>
      </c>
      <c r="C78" s="23">
        <v>59</v>
      </c>
      <c r="D78" s="24">
        <v>8</v>
      </c>
      <c r="E78" s="24">
        <v>18</v>
      </c>
      <c r="F78" s="26"/>
      <c r="G78" s="26">
        <f>C78-(D78+E78+F78)</f>
        <v>33</v>
      </c>
      <c r="H78" s="26"/>
      <c r="I78" s="26"/>
      <c r="J78" s="25"/>
      <c r="K78" s="41"/>
    </row>
    <row r="79" spans="1:11" ht="12.75" customHeight="1" x14ac:dyDescent="0.25">
      <c r="A79" s="17">
        <v>57</v>
      </c>
      <c r="B79" s="22" t="s">
        <v>272</v>
      </c>
      <c r="C79" s="23"/>
      <c r="D79" s="24"/>
      <c r="E79" s="24"/>
      <c r="F79" s="26"/>
      <c r="G79" s="26">
        <f>C79-(D79+E79+F79)</f>
        <v>0</v>
      </c>
      <c r="H79" s="26"/>
      <c r="I79" s="26"/>
      <c r="J79" s="25"/>
      <c r="K79" s="41"/>
    </row>
    <row r="80" spans="1:11" ht="14.25" customHeight="1" x14ac:dyDescent="0.25">
      <c r="A80" s="17">
        <v>58</v>
      </c>
      <c r="B80" s="22" t="s">
        <v>273</v>
      </c>
      <c r="C80" s="23">
        <v>8</v>
      </c>
      <c r="D80" s="24"/>
      <c r="E80" s="24"/>
      <c r="F80" s="26"/>
      <c r="G80" s="26">
        <f>C80-(D80+E80+F80)</f>
        <v>8</v>
      </c>
      <c r="H80" s="26"/>
      <c r="I80" s="26"/>
      <c r="J80" s="25"/>
      <c r="K80" s="41"/>
    </row>
    <row r="81" spans="1:12" x14ac:dyDescent="0.25">
      <c r="A81" s="17">
        <v>59</v>
      </c>
      <c r="B81" s="22" t="s">
        <v>274</v>
      </c>
      <c r="C81" s="23">
        <v>5</v>
      </c>
      <c r="D81" s="24"/>
      <c r="E81" s="24"/>
      <c r="F81" s="26"/>
      <c r="G81" s="26">
        <f>C81-(D81+E81+F81)</f>
        <v>5</v>
      </c>
      <c r="H81" s="26"/>
      <c r="I81" s="26"/>
      <c r="J81" s="25"/>
      <c r="K81" s="41"/>
    </row>
    <row r="82" spans="1:12" x14ac:dyDescent="0.25">
      <c r="A82" s="17">
        <v>60</v>
      </c>
      <c r="B82" s="44" t="s">
        <v>275</v>
      </c>
      <c r="C82" s="48">
        <v>7</v>
      </c>
      <c r="D82" s="49"/>
      <c r="E82" s="49"/>
      <c r="F82" s="45"/>
      <c r="G82" s="45">
        <f>C82-(D82+E82+F82)</f>
        <v>7</v>
      </c>
      <c r="H82" s="45">
        <v>7</v>
      </c>
      <c r="I82" s="45"/>
      <c r="J82" s="46" t="s">
        <v>188</v>
      </c>
      <c r="K82" s="47" t="s">
        <v>364</v>
      </c>
    </row>
    <row r="83" spans="1:12" x14ac:dyDescent="0.25">
      <c r="A83" s="17">
        <v>62</v>
      </c>
      <c r="B83" s="22" t="s">
        <v>277</v>
      </c>
      <c r="C83" s="23">
        <v>14</v>
      </c>
      <c r="D83" s="24">
        <v>3</v>
      </c>
      <c r="E83" s="24"/>
      <c r="F83" s="26"/>
      <c r="G83" s="26">
        <f>C83-(D83+E83+F83)</f>
        <v>11</v>
      </c>
      <c r="H83" s="26">
        <v>5</v>
      </c>
      <c r="I83" s="26">
        <v>6</v>
      </c>
      <c r="J83" s="25" t="s">
        <v>333</v>
      </c>
      <c r="K83" s="41" t="s">
        <v>377</v>
      </c>
    </row>
    <row r="84" spans="1:12" x14ac:dyDescent="0.25">
      <c r="A84" s="17">
        <v>63</v>
      </c>
      <c r="B84" s="22" t="s">
        <v>278</v>
      </c>
      <c r="C84" s="23">
        <v>6</v>
      </c>
      <c r="D84" s="24">
        <v>5</v>
      </c>
      <c r="E84" s="24"/>
      <c r="F84" s="26"/>
      <c r="G84" s="26">
        <f>C84-(D84+E84+F84)</f>
        <v>1</v>
      </c>
      <c r="H84" s="26"/>
      <c r="I84" s="26"/>
      <c r="J84" s="25"/>
      <c r="K84" s="41"/>
    </row>
    <row r="85" spans="1:12" x14ac:dyDescent="0.25">
      <c r="A85" s="17">
        <v>66</v>
      </c>
      <c r="B85" s="22" t="s">
        <v>280</v>
      </c>
      <c r="C85" s="23">
        <v>11</v>
      </c>
      <c r="D85" s="24"/>
      <c r="E85" s="24">
        <v>4</v>
      </c>
      <c r="F85" s="26"/>
      <c r="G85" s="26">
        <f>C85-(D85+E85+F85)</f>
        <v>7</v>
      </c>
      <c r="H85" s="26"/>
      <c r="I85" s="26"/>
      <c r="J85" s="25"/>
      <c r="K85" s="41"/>
    </row>
    <row r="86" spans="1:12" x14ac:dyDescent="0.25">
      <c r="A86" s="17">
        <v>67</v>
      </c>
      <c r="B86" s="22" t="s">
        <v>281</v>
      </c>
      <c r="C86" s="23">
        <v>45</v>
      </c>
      <c r="D86" s="24">
        <v>6</v>
      </c>
      <c r="E86" s="24"/>
      <c r="F86" s="26"/>
      <c r="G86" s="26">
        <f>C86-(D86+E86+F86)</f>
        <v>39</v>
      </c>
      <c r="H86" s="26">
        <v>21</v>
      </c>
      <c r="I86" s="26">
        <v>18</v>
      </c>
      <c r="J86" s="25" t="s">
        <v>333</v>
      </c>
      <c r="K86" s="41" t="s">
        <v>374</v>
      </c>
    </row>
    <row r="87" spans="1:12" x14ac:dyDescent="0.25">
      <c r="A87" s="17">
        <v>68</v>
      </c>
      <c r="B87" s="22" t="s">
        <v>282</v>
      </c>
      <c r="C87" s="23">
        <v>7</v>
      </c>
      <c r="D87" s="24">
        <v>4</v>
      </c>
      <c r="E87" s="24"/>
      <c r="F87" s="26"/>
      <c r="G87" s="26">
        <f>C87-(D87+E87+F87)</f>
        <v>3</v>
      </c>
      <c r="H87" s="26"/>
      <c r="I87" s="26"/>
      <c r="J87" s="25"/>
      <c r="K87" s="41"/>
    </row>
    <row r="88" spans="1:12" x14ac:dyDescent="0.25">
      <c r="A88" s="17">
        <v>71</v>
      </c>
      <c r="B88" s="22" t="s">
        <v>284</v>
      </c>
      <c r="C88" s="23">
        <v>12</v>
      </c>
      <c r="D88" s="26"/>
      <c r="E88" s="26"/>
      <c r="F88" s="26"/>
      <c r="G88" s="26">
        <f>C88-(D88+E88+F88)</f>
        <v>12</v>
      </c>
      <c r="H88" s="26"/>
      <c r="I88" s="26"/>
      <c r="J88" s="25"/>
      <c r="K88" s="41"/>
    </row>
    <row r="89" spans="1:12" x14ac:dyDescent="0.25">
      <c r="A89" s="17">
        <v>72</v>
      </c>
      <c r="B89" s="19" t="s">
        <v>285</v>
      </c>
      <c r="C89" s="18">
        <v>7</v>
      </c>
      <c r="D89" s="20">
        <v>2</v>
      </c>
      <c r="E89" s="20"/>
      <c r="F89" s="5"/>
      <c r="G89" s="5">
        <f>C89-(D89+E89+F89)</f>
        <v>5</v>
      </c>
      <c r="H89" s="5">
        <v>5</v>
      </c>
      <c r="I89" s="5"/>
      <c r="J89" s="4"/>
      <c r="K89" s="40" t="s">
        <v>364</v>
      </c>
    </row>
    <row r="90" spans="1:12" ht="30" x14ac:dyDescent="0.25">
      <c r="A90" s="17">
        <v>73</v>
      </c>
      <c r="B90" s="22" t="s">
        <v>286</v>
      </c>
      <c r="C90" s="23">
        <v>37</v>
      </c>
      <c r="D90" s="24">
        <v>3</v>
      </c>
      <c r="E90" s="24"/>
      <c r="F90" s="26"/>
      <c r="G90" s="26">
        <f>C90-(D90+E90+F90)</f>
        <v>34</v>
      </c>
      <c r="H90" s="26">
        <v>21</v>
      </c>
      <c r="I90" s="26">
        <v>13</v>
      </c>
      <c r="J90" s="25" t="s">
        <v>349</v>
      </c>
      <c r="K90" s="41" t="s">
        <v>350</v>
      </c>
    </row>
    <row r="91" spans="1:12" x14ac:dyDescent="0.25">
      <c r="A91" s="17">
        <v>74</v>
      </c>
      <c r="B91" s="19" t="s">
        <v>287</v>
      </c>
      <c r="C91" s="18">
        <v>5</v>
      </c>
      <c r="D91" s="20">
        <v>3</v>
      </c>
      <c r="E91" s="20"/>
      <c r="F91" s="5"/>
      <c r="G91" s="5">
        <f>C91-(D91+E91+F91)</f>
        <v>2</v>
      </c>
      <c r="H91" s="5">
        <v>2</v>
      </c>
      <c r="I91" s="5"/>
      <c r="J91" s="4" t="s">
        <v>188</v>
      </c>
      <c r="K91" s="40" t="s">
        <v>357</v>
      </c>
    </row>
    <row r="92" spans="1:12" x14ac:dyDescent="0.25">
      <c r="A92" s="17">
        <v>78</v>
      </c>
      <c r="B92" s="22" t="s">
        <v>290</v>
      </c>
      <c r="C92" s="23">
        <v>44</v>
      </c>
      <c r="D92" s="24">
        <v>11</v>
      </c>
      <c r="E92" s="24">
        <v>9</v>
      </c>
      <c r="F92" s="26"/>
      <c r="G92" s="26">
        <f>C92-(D92+E92+F92)</f>
        <v>24</v>
      </c>
      <c r="H92" s="26">
        <v>7</v>
      </c>
      <c r="I92" s="26"/>
      <c r="J92" s="25"/>
      <c r="K92" s="41" t="s">
        <v>388</v>
      </c>
    </row>
    <row r="93" spans="1:12" x14ac:dyDescent="0.25">
      <c r="A93" s="17">
        <v>79</v>
      </c>
      <c r="B93" s="22" t="s">
        <v>291</v>
      </c>
      <c r="C93" s="23">
        <v>91</v>
      </c>
      <c r="D93" s="24">
        <v>24</v>
      </c>
      <c r="E93" s="24">
        <v>2</v>
      </c>
      <c r="F93" s="26"/>
      <c r="G93" s="26">
        <f>C93-(D93+E93+F93)</f>
        <v>65</v>
      </c>
      <c r="H93" s="26">
        <v>38</v>
      </c>
      <c r="I93" s="26">
        <v>27</v>
      </c>
      <c r="J93" s="25" t="s">
        <v>188</v>
      </c>
      <c r="K93" s="41" t="s">
        <v>363</v>
      </c>
    </row>
    <row r="94" spans="1:12" x14ac:dyDescent="0.25">
      <c r="A94" s="17">
        <v>80</v>
      </c>
      <c r="B94" s="19" t="s">
        <v>292</v>
      </c>
      <c r="C94" s="18">
        <v>7</v>
      </c>
      <c r="D94" s="20"/>
      <c r="E94" s="20"/>
      <c r="F94" s="5"/>
      <c r="G94" s="5">
        <f>C94-(D94+E94+F94)</f>
        <v>7</v>
      </c>
      <c r="H94" s="5">
        <v>7</v>
      </c>
      <c r="I94" s="5"/>
      <c r="J94" s="4" t="s">
        <v>188</v>
      </c>
      <c r="K94" s="40" t="s">
        <v>339</v>
      </c>
    </row>
    <row r="95" spans="1:12" x14ac:dyDescent="0.25">
      <c r="A95" s="17">
        <v>81</v>
      </c>
      <c r="B95" s="22" t="s">
        <v>293</v>
      </c>
      <c r="C95" s="23"/>
      <c r="D95" s="24"/>
      <c r="E95" s="24"/>
      <c r="F95" s="26"/>
      <c r="G95" s="26">
        <f>C95-(D95+E95+F95)</f>
        <v>0</v>
      </c>
      <c r="H95" s="26"/>
      <c r="I95" s="26"/>
      <c r="J95" s="25"/>
      <c r="K95" s="41"/>
    </row>
    <row r="96" spans="1:12" x14ac:dyDescent="0.25">
      <c r="A96" s="17">
        <v>82</v>
      </c>
      <c r="B96" s="22" t="s">
        <v>294</v>
      </c>
      <c r="C96" s="23">
        <v>26</v>
      </c>
      <c r="D96" s="24"/>
      <c r="E96" s="24">
        <v>9</v>
      </c>
      <c r="F96" s="26"/>
      <c r="G96" s="26">
        <f>C96-(D96+E96+F96)</f>
        <v>17</v>
      </c>
      <c r="H96" s="26">
        <v>14</v>
      </c>
      <c r="I96" s="26">
        <f>G96-H96</f>
        <v>3</v>
      </c>
      <c r="J96" s="25" t="s">
        <v>188</v>
      </c>
      <c r="K96" s="41" t="s">
        <v>385</v>
      </c>
      <c r="L96">
        <f>5+9</f>
        <v>14</v>
      </c>
    </row>
    <row r="97" spans="1:11" x14ac:dyDescent="0.25">
      <c r="A97" s="17">
        <v>83</v>
      </c>
      <c r="B97" s="19" t="s">
        <v>295</v>
      </c>
      <c r="C97" s="18">
        <v>3</v>
      </c>
      <c r="D97" s="20"/>
      <c r="E97" s="20"/>
      <c r="F97" s="5"/>
      <c r="G97" s="5">
        <f>C97-(D97+E97+F97)</f>
        <v>3</v>
      </c>
      <c r="H97" s="5">
        <v>3</v>
      </c>
      <c r="I97" s="5">
        <v>0</v>
      </c>
      <c r="J97" s="4" t="s">
        <v>188</v>
      </c>
      <c r="K97" s="40" t="s">
        <v>364</v>
      </c>
    </row>
    <row r="98" spans="1:11" x14ac:dyDescent="0.25">
      <c r="A98" s="17">
        <v>84</v>
      </c>
      <c r="B98" s="22" t="s">
        <v>296</v>
      </c>
      <c r="C98" s="23">
        <v>6</v>
      </c>
      <c r="D98" s="24"/>
      <c r="E98" s="24"/>
      <c r="F98" s="26"/>
      <c r="G98" s="26">
        <f>C98-(D98+E98+F98)</f>
        <v>6</v>
      </c>
      <c r="H98" s="26"/>
      <c r="I98" s="26"/>
      <c r="J98" s="25"/>
      <c r="K98" s="41"/>
    </row>
    <row r="99" spans="1:11" x14ac:dyDescent="0.25">
      <c r="A99" s="17">
        <v>85</v>
      </c>
      <c r="B99" s="27" t="s">
        <v>338</v>
      </c>
      <c r="C99" s="23">
        <v>5</v>
      </c>
      <c r="D99" s="24"/>
      <c r="E99" s="24"/>
      <c r="F99" s="26"/>
      <c r="G99" s="26">
        <f>C99-(D99+E99+F99)</f>
        <v>5</v>
      </c>
      <c r="H99" s="26">
        <v>2</v>
      </c>
      <c r="I99" s="26">
        <v>3</v>
      </c>
      <c r="J99" s="25" t="s">
        <v>333</v>
      </c>
      <c r="K99" s="41" t="s">
        <v>362</v>
      </c>
    </row>
    <row r="100" spans="1:11" x14ac:dyDescent="0.25">
      <c r="A100" s="17">
        <v>86</v>
      </c>
      <c r="B100" s="22" t="s">
        <v>297</v>
      </c>
      <c r="C100" s="23">
        <v>17</v>
      </c>
      <c r="D100" s="24">
        <v>1</v>
      </c>
      <c r="E100" s="24">
        <v>1</v>
      </c>
      <c r="F100" s="26"/>
      <c r="G100" s="26">
        <f>C100-(D100+E100+F100)</f>
        <v>15</v>
      </c>
      <c r="H100" s="26"/>
      <c r="I100" s="26"/>
      <c r="J100" s="25"/>
      <c r="K100" s="41"/>
    </row>
    <row r="101" spans="1:11" x14ac:dyDescent="0.25">
      <c r="A101" s="17">
        <v>87</v>
      </c>
      <c r="B101" s="22" t="s">
        <v>298</v>
      </c>
      <c r="C101" s="23">
        <v>23</v>
      </c>
      <c r="D101" s="24">
        <v>1</v>
      </c>
      <c r="E101" s="24">
        <v>5</v>
      </c>
      <c r="F101" s="26"/>
      <c r="G101" s="26">
        <f>C101-(D101+E101+F101)</f>
        <v>17</v>
      </c>
      <c r="H101" s="26">
        <v>14</v>
      </c>
      <c r="I101" s="26">
        <v>3</v>
      </c>
      <c r="J101" s="25" t="s">
        <v>333</v>
      </c>
      <c r="K101" s="41" t="s">
        <v>353</v>
      </c>
    </row>
    <row r="102" spans="1:11" x14ac:dyDescent="0.25">
      <c r="A102" s="17">
        <v>88</v>
      </c>
      <c r="B102" s="22" t="s">
        <v>299</v>
      </c>
      <c r="C102" s="23">
        <v>5</v>
      </c>
      <c r="D102" s="24">
        <v>4</v>
      </c>
      <c r="E102" s="24"/>
      <c r="F102" s="26"/>
      <c r="G102" s="26">
        <f>C102-(D102+E102+F102)</f>
        <v>1</v>
      </c>
      <c r="H102" s="26"/>
      <c r="I102" s="26"/>
      <c r="J102" s="25"/>
      <c r="K102" s="41"/>
    </row>
    <row r="103" spans="1:11" x14ac:dyDescent="0.25">
      <c r="A103" s="17">
        <v>89</v>
      </c>
      <c r="B103" s="22" t="s">
        <v>300</v>
      </c>
      <c r="C103" s="23">
        <f>14*4</f>
        <v>56</v>
      </c>
      <c r="D103" s="24">
        <v>32</v>
      </c>
      <c r="E103" s="24"/>
      <c r="F103" s="26"/>
      <c r="G103" s="26">
        <f>C103-(D103+E103+F103)</f>
        <v>24</v>
      </c>
      <c r="H103" s="26"/>
      <c r="I103" s="26"/>
      <c r="J103" s="25"/>
      <c r="K103" s="41"/>
    </row>
    <row r="104" spans="1:11" x14ac:dyDescent="0.25">
      <c r="A104" s="17">
        <v>91</v>
      </c>
      <c r="B104" s="19" t="s">
        <v>302</v>
      </c>
      <c r="C104" s="18">
        <v>5</v>
      </c>
      <c r="D104" s="20"/>
      <c r="E104" s="20"/>
      <c r="F104" s="5"/>
      <c r="G104" s="5">
        <f>C104-(D104+E104+F104)</f>
        <v>5</v>
      </c>
      <c r="H104" s="5">
        <v>5</v>
      </c>
      <c r="I104" s="5"/>
      <c r="J104" s="4" t="s">
        <v>188</v>
      </c>
      <c r="K104" s="40" t="s">
        <v>339</v>
      </c>
    </row>
    <row r="105" spans="1:11" x14ac:dyDescent="0.25">
      <c r="A105" s="17">
        <v>92</v>
      </c>
      <c r="B105" s="22" t="s">
        <v>303</v>
      </c>
      <c r="C105" s="23">
        <v>11</v>
      </c>
      <c r="D105" s="24"/>
      <c r="E105" s="24"/>
      <c r="F105" s="26"/>
      <c r="G105" s="26">
        <f>C105-(D105+E105+F105)</f>
        <v>11</v>
      </c>
      <c r="H105" s="26"/>
      <c r="I105" s="26"/>
      <c r="J105" s="25"/>
      <c r="K105" s="41"/>
    </row>
    <row r="106" spans="1:11" x14ac:dyDescent="0.25">
      <c r="A106" s="17">
        <v>93</v>
      </c>
      <c r="B106" s="22" t="s">
        <v>304</v>
      </c>
      <c r="C106" s="23">
        <v>44</v>
      </c>
      <c r="D106" s="26">
        <v>16</v>
      </c>
      <c r="E106" s="26"/>
      <c r="F106" s="26"/>
      <c r="G106" s="26">
        <f>C106-(D106+E106+F106)</f>
        <v>28</v>
      </c>
      <c r="H106" s="26"/>
      <c r="I106" s="26"/>
      <c r="J106" s="25"/>
      <c r="K106" s="41"/>
    </row>
    <row r="107" spans="1:11" x14ac:dyDescent="0.25">
      <c r="A107" s="17">
        <v>95</v>
      </c>
      <c r="B107" s="22" t="s">
        <v>306</v>
      </c>
      <c r="C107" s="23">
        <v>59</v>
      </c>
      <c r="D107" s="24">
        <v>1</v>
      </c>
      <c r="E107" s="24">
        <v>4</v>
      </c>
      <c r="F107" s="26"/>
      <c r="G107" s="26">
        <f>C107-(D107+E107+F107)</f>
        <v>54</v>
      </c>
      <c r="H107" s="26"/>
      <c r="I107" s="26"/>
      <c r="J107" s="25"/>
      <c r="K107" s="41"/>
    </row>
    <row r="108" spans="1:11" x14ac:dyDescent="0.25">
      <c r="A108" s="17">
        <v>96</v>
      </c>
      <c r="B108" s="22" t="s">
        <v>307</v>
      </c>
      <c r="C108" s="23"/>
      <c r="D108" s="24"/>
      <c r="E108" s="24"/>
      <c r="F108" s="26"/>
      <c r="G108" s="26">
        <f>C108-(D108+E108+F108)</f>
        <v>0</v>
      </c>
      <c r="H108" s="26"/>
      <c r="I108" s="26"/>
      <c r="J108" s="25"/>
      <c r="K108" s="41"/>
    </row>
    <row r="109" spans="1:11" x14ac:dyDescent="0.25">
      <c r="A109" s="17">
        <v>97</v>
      </c>
      <c r="B109" s="22" t="s">
        <v>308</v>
      </c>
      <c r="C109" s="23">
        <v>7</v>
      </c>
      <c r="D109" s="24"/>
      <c r="E109" s="24"/>
      <c r="F109" s="26"/>
      <c r="G109" s="26">
        <f>C109-(D109+E109+F109)</f>
        <v>7</v>
      </c>
      <c r="H109" s="26"/>
      <c r="I109" s="26"/>
      <c r="J109" s="25"/>
      <c r="K109" s="41"/>
    </row>
    <row r="110" spans="1:11" x14ac:dyDescent="0.25">
      <c r="A110" s="17">
        <v>98</v>
      </c>
      <c r="B110" s="22" t="s">
        <v>309</v>
      </c>
      <c r="C110" s="23">
        <v>4</v>
      </c>
      <c r="D110" s="24"/>
      <c r="E110" s="24"/>
      <c r="F110" s="26"/>
      <c r="G110" s="26">
        <f>C110-(D110+E110+F110)</f>
        <v>4</v>
      </c>
      <c r="H110" s="26">
        <v>3</v>
      </c>
      <c r="I110" s="26"/>
      <c r="J110" s="25"/>
      <c r="K110" s="41" t="s">
        <v>353</v>
      </c>
    </row>
    <row r="111" spans="1:11" x14ac:dyDescent="0.25">
      <c r="A111" s="17">
        <v>100</v>
      </c>
      <c r="B111" s="22" t="s">
        <v>311</v>
      </c>
      <c r="C111" s="23">
        <v>5</v>
      </c>
      <c r="D111" s="24">
        <v>1</v>
      </c>
      <c r="E111" s="24"/>
      <c r="F111" s="26"/>
      <c r="G111" s="26">
        <f>C111-(D111+E111+F111)</f>
        <v>4</v>
      </c>
      <c r="H111" s="26">
        <v>3</v>
      </c>
      <c r="I111" s="26">
        <v>1</v>
      </c>
      <c r="J111" s="25" t="s">
        <v>333</v>
      </c>
      <c r="K111" s="41" t="s">
        <v>344</v>
      </c>
    </row>
    <row r="112" spans="1:11" x14ac:dyDescent="0.25">
      <c r="A112" s="17">
        <v>101</v>
      </c>
      <c r="B112" s="22" t="s">
        <v>312</v>
      </c>
      <c r="C112" s="23">
        <v>39</v>
      </c>
      <c r="D112" s="24">
        <v>14</v>
      </c>
      <c r="E112" s="24">
        <v>11</v>
      </c>
      <c r="F112" s="26"/>
      <c r="G112" s="26">
        <f>C112-(D112+E112+F112)</f>
        <v>14</v>
      </c>
      <c r="H112" s="26">
        <v>5</v>
      </c>
      <c r="I112" s="26">
        <f>G112-H112</f>
        <v>9</v>
      </c>
      <c r="J112" s="25"/>
      <c r="K112" s="41"/>
    </row>
    <row r="113" spans="1:11" x14ac:dyDescent="0.25">
      <c r="A113" s="17">
        <v>102</v>
      </c>
      <c r="B113" s="22" t="s">
        <v>96</v>
      </c>
      <c r="C113" s="23">
        <v>9</v>
      </c>
      <c r="D113" s="24"/>
      <c r="E113" s="24">
        <v>2</v>
      </c>
      <c r="F113" s="26"/>
      <c r="G113" s="26">
        <f>C113-(D113+E113+F113)</f>
        <v>7</v>
      </c>
      <c r="H113" s="26">
        <v>6</v>
      </c>
      <c r="I113" s="26">
        <v>1</v>
      </c>
      <c r="J113" s="25" t="s">
        <v>333</v>
      </c>
      <c r="K113" s="41" t="s">
        <v>381</v>
      </c>
    </row>
    <row r="114" spans="1:11" x14ac:dyDescent="0.25">
      <c r="A114" s="17">
        <v>103</v>
      </c>
      <c r="B114" s="22" t="s">
        <v>313</v>
      </c>
      <c r="C114" s="23">
        <v>12</v>
      </c>
      <c r="D114" s="24">
        <v>2</v>
      </c>
      <c r="E114" s="24"/>
      <c r="F114" s="26"/>
      <c r="G114" s="26">
        <f>C114-(D114+E114+F114)</f>
        <v>10</v>
      </c>
      <c r="H114" s="26">
        <v>6</v>
      </c>
      <c r="I114" s="26">
        <v>4</v>
      </c>
      <c r="J114" s="25" t="s">
        <v>188</v>
      </c>
      <c r="K114" s="41" t="s">
        <v>372</v>
      </c>
    </row>
    <row r="115" spans="1:11" x14ac:dyDescent="0.25">
      <c r="A115" s="17">
        <v>104</v>
      </c>
      <c r="B115" s="22" t="s">
        <v>314</v>
      </c>
      <c r="C115" s="23">
        <v>18</v>
      </c>
      <c r="D115" s="24"/>
      <c r="E115" s="24">
        <v>2</v>
      </c>
      <c r="F115" s="26"/>
      <c r="G115" s="26">
        <f>C115-(D115+E115+F115)</f>
        <v>16</v>
      </c>
      <c r="H115" s="26">
        <v>10</v>
      </c>
      <c r="I115" s="26">
        <v>6</v>
      </c>
      <c r="J115" s="25" t="s">
        <v>188</v>
      </c>
      <c r="K115" s="41" t="s">
        <v>377</v>
      </c>
    </row>
    <row r="116" spans="1:11" x14ac:dyDescent="0.25">
      <c r="A116" s="17">
        <v>105</v>
      </c>
      <c r="B116" s="22" t="s">
        <v>315</v>
      </c>
      <c r="C116" s="23">
        <v>3</v>
      </c>
      <c r="D116" s="24">
        <v>1</v>
      </c>
      <c r="E116" s="24"/>
      <c r="F116" s="26"/>
      <c r="G116" s="26">
        <f>C116-(D116+E116+F116)</f>
        <v>2</v>
      </c>
      <c r="H116" s="26"/>
      <c r="I116" s="26"/>
      <c r="J116" s="25"/>
      <c r="K116" s="41"/>
    </row>
    <row r="117" spans="1:11" x14ac:dyDescent="0.25">
      <c r="A117" s="17">
        <v>106</v>
      </c>
      <c r="B117" s="19" t="s">
        <v>316</v>
      </c>
      <c r="C117" s="18">
        <v>14</v>
      </c>
      <c r="D117" s="20">
        <v>1</v>
      </c>
      <c r="E117" s="20"/>
      <c r="F117" s="5"/>
      <c r="G117" s="5">
        <f>C117-(D117+E117+F117)</f>
        <v>13</v>
      </c>
      <c r="H117" s="5">
        <v>13</v>
      </c>
      <c r="I117" s="5"/>
      <c r="J117" s="4" t="s">
        <v>171</v>
      </c>
      <c r="K117" s="40" t="s">
        <v>175</v>
      </c>
    </row>
    <row r="118" spans="1:11" x14ac:dyDescent="0.25">
      <c r="A118" s="17">
        <v>107</v>
      </c>
      <c r="B118" s="22" t="s">
        <v>317</v>
      </c>
      <c r="C118" s="23">
        <v>4</v>
      </c>
      <c r="D118" s="24">
        <v>1</v>
      </c>
      <c r="E118" s="24"/>
      <c r="F118" s="26"/>
      <c r="G118" s="26">
        <f>C118-(D118+E118+F118)</f>
        <v>3</v>
      </c>
      <c r="H118" s="26"/>
      <c r="I118" s="26"/>
      <c r="J118" s="25"/>
      <c r="K118" s="41"/>
    </row>
    <row r="119" spans="1:11" x14ac:dyDescent="0.25">
      <c r="A119" s="17">
        <v>108</v>
      </c>
      <c r="B119" s="22" t="s">
        <v>318</v>
      </c>
      <c r="C119" s="23">
        <v>83</v>
      </c>
      <c r="D119" s="24">
        <v>2</v>
      </c>
      <c r="E119" s="24">
        <v>7</v>
      </c>
      <c r="F119" s="26"/>
      <c r="G119" s="26">
        <f>C119-(D119+E119+F119)</f>
        <v>74</v>
      </c>
      <c r="H119" s="26"/>
      <c r="I119" s="26"/>
      <c r="J119" s="25"/>
      <c r="K119" s="41"/>
    </row>
    <row r="120" spans="1:11" x14ac:dyDescent="0.25">
      <c r="A120" s="17">
        <v>110</v>
      </c>
      <c r="B120" s="22" t="s">
        <v>320</v>
      </c>
      <c r="C120" s="23">
        <v>10</v>
      </c>
      <c r="D120" s="24">
        <v>1</v>
      </c>
      <c r="E120" s="24"/>
      <c r="F120" s="26"/>
      <c r="G120" s="26">
        <f>C120-(D120+E120+F120)</f>
        <v>9</v>
      </c>
      <c r="H120" s="26"/>
      <c r="I120" s="26"/>
      <c r="J120" s="25"/>
      <c r="K120" s="41"/>
    </row>
    <row r="121" spans="1:11" x14ac:dyDescent="0.25">
      <c r="A121" s="17">
        <v>111</v>
      </c>
      <c r="B121" s="22" t="s">
        <v>321</v>
      </c>
      <c r="C121" s="23">
        <v>7</v>
      </c>
      <c r="D121" s="24">
        <v>2</v>
      </c>
      <c r="E121" s="24"/>
      <c r="F121" s="26"/>
      <c r="G121" s="26">
        <f>C121-(D121+E121+F121)</f>
        <v>5</v>
      </c>
      <c r="H121" s="26">
        <v>4</v>
      </c>
      <c r="I121" s="26">
        <v>1</v>
      </c>
      <c r="J121" s="25" t="s">
        <v>375</v>
      </c>
      <c r="K121" s="41" t="s">
        <v>344</v>
      </c>
    </row>
    <row r="122" spans="1:11" x14ac:dyDescent="0.25">
      <c r="A122" s="17">
        <v>112</v>
      </c>
      <c r="B122" s="44" t="s">
        <v>322</v>
      </c>
      <c r="C122" s="48">
        <v>10</v>
      </c>
      <c r="D122" s="49"/>
      <c r="E122" s="49"/>
      <c r="F122" s="45"/>
      <c r="G122" s="45">
        <f>C122-(D122+E122+F122)</f>
        <v>10</v>
      </c>
      <c r="H122" s="45">
        <v>10</v>
      </c>
      <c r="I122" s="45">
        <v>0</v>
      </c>
      <c r="J122" s="46" t="s">
        <v>188</v>
      </c>
      <c r="K122" s="47" t="s">
        <v>364</v>
      </c>
    </row>
    <row r="123" spans="1:11" x14ac:dyDescent="0.25">
      <c r="A123" s="17">
        <v>113</v>
      </c>
      <c r="B123" s="22" t="s">
        <v>323</v>
      </c>
      <c r="C123" s="23">
        <v>14</v>
      </c>
      <c r="D123" s="24">
        <v>2</v>
      </c>
      <c r="E123" s="24">
        <v>4</v>
      </c>
      <c r="F123" s="26"/>
      <c r="G123" s="26">
        <f>C123-(D123+E123+F123)</f>
        <v>8</v>
      </c>
      <c r="H123" s="26"/>
      <c r="I123" s="26"/>
      <c r="J123" s="25"/>
      <c r="K123" s="41"/>
    </row>
    <row r="124" spans="1:11" x14ac:dyDescent="0.25">
      <c r="A124" s="17">
        <v>115</v>
      </c>
      <c r="B124" s="22" t="s">
        <v>325</v>
      </c>
      <c r="C124" s="23">
        <v>1</v>
      </c>
      <c r="D124" s="26"/>
      <c r="E124" s="26"/>
      <c r="F124" s="26"/>
      <c r="G124" s="26">
        <f>C124-(D124+E124+F124)</f>
        <v>1</v>
      </c>
      <c r="H124" s="26"/>
      <c r="I124" s="26"/>
      <c r="J124" s="25"/>
      <c r="K124" s="41"/>
    </row>
    <row r="125" spans="1:11" x14ac:dyDescent="0.25">
      <c r="A125" s="17">
        <v>116</v>
      </c>
      <c r="B125" s="22" t="s">
        <v>326</v>
      </c>
      <c r="C125" s="23">
        <v>11</v>
      </c>
      <c r="D125" s="24"/>
      <c r="E125" s="24"/>
      <c r="F125" s="26"/>
      <c r="G125" s="26">
        <f>C125-(D125+E125+F125)</f>
        <v>11</v>
      </c>
      <c r="H125" s="26"/>
      <c r="I125" s="26"/>
      <c r="J125" s="25"/>
      <c r="K125" s="41"/>
    </row>
    <row r="126" spans="1:11" x14ac:dyDescent="0.25">
      <c r="A126" s="17">
        <v>117</v>
      </c>
      <c r="B126" s="22" t="s">
        <v>327</v>
      </c>
      <c r="C126" s="23">
        <v>5</v>
      </c>
      <c r="D126" s="24"/>
      <c r="E126" s="24"/>
      <c r="F126" s="26"/>
      <c r="G126" s="26">
        <f>C126-(D126+E126+F126)</f>
        <v>5</v>
      </c>
      <c r="H126" s="26"/>
      <c r="I126" s="26"/>
      <c r="J126" s="25"/>
      <c r="K126" s="41"/>
    </row>
    <row r="127" spans="1:11" x14ac:dyDescent="0.25">
      <c r="A127" s="17">
        <v>120</v>
      </c>
      <c r="B127" s="22" t="s">
        <v>328</v>
      </c>
      <c r="C127" s="23">
        <v>8</v>
      </c>
      <c r="D127" s="24"/>
      <c r="E127" s="24"/>
      <c r="F127" s="26"/>
      <c r="G127" s="26">
        <f>C127-(D127+E127+F127)</f>
        <v>8</v>
      </c>
      <c r="H127" s="26"/>
      <c r="I127" s="26"/>
      <c r="J127" s="25"/>
      <c r="K127" s="41"/>
    </row>
    <row r="128" spans="1:11" x14ac:dyDescent="0.25">
      <c r="A128" s="17">
        <v>121</v>
      </c>
      <c r="B128" s="19" t="s">
        <v>6</v>
      </c>
      <c r="C128" s="18">
        <v>9</v>
      </c>
      <c r="D128" s="20"/>
      <c r="E128" s="20">
        <v>4</v>
      </c>
      <c r="F128" s="5"/>
      <c r="G128" s="5">
        <f>C128-(D128+E128+F128)</f>
        <v>5</v>
      </c>
      <c r="H128" s="5">
        <v>5</v>
      </c>
      <c r="I128" s="5">
        <v>0</v>
      </c>
      <c r="J128" s="4" t="s">
        <v>333</v>
      </c>
      <c r="K128" s="40" t="s">
        <v>364</v>
      </c>
    </row>
    <row r="129" spans="1:11" x14ac:dyDescent="0.25">
      <c r="A129" s="17">
        <v>122</v>
      </c>
      <c r="B129" s="22" t="s">
        <v>10</v>
      </c>
      <c r="C129" s="23">
        <v>7</v>
      </c>
      <c r="D129" s="24">
        <v>4</v>
      </c>
      <c r="E129" s="24"/>
      <c r="F129" s="26"/>
      <c r="G129" s="26">
        <f>C129-(D129+E129+F129)</f>
        <v>3</v>
      </c>
      <c r="H129" s="26"/>
      <c r="I129" s="26"/>
      <c r="J129" s="25"/>
      <c r="K129" s="41"/>
    </row>
    <row r="130" spans="1:11" x14ac:dyDescent="0.25">
      <c r="A130" s="17">
        <v>123</v>
      </c>
      <c r="B130" s="22" t="s">
        <v>131</v>
      </c>
      <c r="C130" s="23"/>
      <c r="D130" s="24"/>
      <c r="E130" s="24"/>
      <c r="F130" s="26"/>
      <c r="G130" s="26">
        <f>C130-(D130+E130+F130)</f>
        <v>0</v>
      </c>
      <c r="H130" s="26"/>
      <c r="I130" s="26"/>
      <c r="J130" s="25"/>
      <c r="K130" s="41"/>
    </row>
    <row r="131" spans="1:11" x14ac:dyDescent="0.25">
      <c r="A131" s="17">
        <v>124</v>
      </c>
      <c r="B131" s="19" t="s">
        <v>329</v>
      </c>
      <c r="C131" s="18">
        <v>15</v>
      </c>
      <c r="D131" s="20">
        <v>1</v>
      </c>
      <c r="E131" s="20">
        <v>4</v>
      </c>
      <c r="F131" s="5"/>
      <c r="G131" s="5">
        <f>C131-(D131+E131+F131)</f>
        <v>10</v>
      </c>
      <c r="H131" s="5">
        <v>10</v>
      </c>
      <c r="I131" s="5"/>
      <c r="J131" s="4" t="s">
        <v>171</v>
      </c>
      <c r="K131" s="40" t="s">
        <v>339</v>
      </c>
    </row>
    <row r="132" spans="1:11" x14ac:dyDescent="0.25">
      <c r="A132" s="17">
        <v>126</v>
      </c>
      <c r="B132" s="22" t="s">
        <v>15</v>
      </c>
      <c r="C132" s="23">
        <v>11</v>
      </c>
      <c r="D132" s="24"/>
      <c r="E132" s="24">
        <v>1</v>
      </c>
      <c r="F132" s="26"/>
      <c r="G132" s="26">
        <f>C132-(D132+E132+F132)</f>
        <v>10</v>
      </c>
      <c r="H132" s="26">
        <v>9</v>
      </c>
      <c r="I132" s="26">
        <v>1</v>
      </c>
      <c r="J132" s="25"/>
      <c r="K132" s="41" t="s">
        <v>384</v>
      </c>
    </row>
    <row r="133" spans="1:11" x14ac:dyDescent="0.25">
      <c r="A133" s="17">
        <v>128</v>
      </c>
      <c r="B133" s="19" t="s">
        <v>20</v>
      </c>
      <c r="C133" s="18">
        <v>2</v>
      </c>
      <c r="D133" s="20"/>
      <c r="E133" s="20">
        <v>1</v>
      </c>
      <c r="F133" s="5"/>
      <c r="G133" s="5">
        <f>C133-(D133+E133+F133)</f>
        <v>1</v>
      </c>
      <c r="H133" s="5">
        <v>1</v>
      </c>
      <c r="I133" s="5"/>
      <c r="J133" s="4" t="s">
        <v>188</v>
      </c>
      <c r="K133" s="40" t="s">
        <v>364</v>
      </c>
    </row>
    <row r="134" spans="1:11" x14ac:dyDescent="0.25">
      <c r="A134" s="17">
        <v>129</v>
      </c>
      <c r="B134" s="22" t="s">
        <v>330</v>
      </c>
      <c r="C134" s="23">
        <v>71</v>
      </c>
      <c r="D134" s="24">
        <v>19</v>
      </c>
      <c r="E134" s="24">
        <v>11</v>
      </c>
      <c r="F134" s="26"/>
      <c r="G134" s="26">
        <f>C134-(D134+E134+F134)</f>
        <v>41</v>
      </c>
      <c r="H134" s="26"/>
      <c r="I134" s="26"/>
      <c r="J134" s="25"/>
      <c r="K134" s="41"/>
    </row>
    <row r="135" spans="1:11" x14ac:dyDescent="0.25">
      <c r="A135" s="17">
        <v>130</v>
      </c>
      <c r="B135" s="22" t="s">
        <v>331</v>
      </c>
      <c r="C135" s="23">
        <v>5</v>
      </c>
      <c r="D135" s="24"/>
      <c r="E135" s="24"/>
      <c r="F135" s="26"/>
      <c r="G135" s="26">
        <f>C135-(D135+E135+F135)</f>
        <v>5</v>
      </c>
      <c r="H135" s="26"/>
      <c r="I135" s="26"/>
      <c r="J135" s="25"/>
      <c r="K135" s="41"/>
    </row>
    <row r="136" spans="1:11" x14ac:dyDescent="0.25">
      <c r="A136" s="17">
        <v>131</v>
      </c>
      <c r="B136" s="44" t="s">
        <v>25</v>
      </c>
      <c r="C136" s="48">
        <v>6</v>
      </c>
      <c r="D136" s="49">
        <v>2</v>
      </c>
      <c r="E136" s="49">
        <v>0</v>
      </c>
      <c r="F136" s="45"/>
      <c r="G136" s="45">
        <f>C136-(D136+E136+F136)</f>
        <v>4</v>
      </c>
      <c r="H136" s="45">
        <v>4</v>
      </c>
      <c r="I136" s="45">
        <v>0</v>
      </c>
      <c r="J136" s="46" t="s">
        <v>188</v>
      </c>
      <c r="K136" s="47" t="s">
        <v>364</v>
      </c>
    </row>
    <row r="137" spans="1:11" x14ac:dyDescent="0.25">
      <c r="A137" s="17">
        <v>132</v>
      </c>
      <c r="B137" s="22" t="s">
        <v>24</v>
      </c>
      <c r="C137" s="23">
        <v>4</v>
      </c>
      <c r="D137" s="24"/>
      <c r="E137" s="24"/>
      <c r="F137" s="26"/>
      <c r="G137" s="26">
        <f>C137-(D137+E137+F137)</f>
        <v>4</v>
      </c>
      <c r="H137" s="26"/>
      <c r="I137" s="26"/>
      <c r="J137" s="25"/>
      <c r="K137" s="41"/>
    </row>
    <row r="138" spans="1:11" x14ac:dyDescent="0.25">
      <c r="A138" s="17">
        <v>133</v>
      </c>
      <c r="B138" s="22" t="s">
        <v>135</v>
      </c>
      <c r="C138" s="23">
        <v>17</v>
      </c>
      <c r="D138" s="24"/>
      <c r="E138" s="24">
        <v>2</v>
      </c>
      <c r="F138" s="26"/>
      <c r="G138" s="26">
        <f>C138-(D138+E138+F138)</f>
        <v>15</v>
      </c>
      <c r="H138" s="26">
        <v>15</v>
      </c>
      <c r="I138" s="26">
        <v>2</v>
      </c>
      <c r="J138" s="25"/>
      <c r="K138" s="41" t="s">
        <v>386</v>
      </c>
    </row>
    <row r="139" spans="1:11" x14ac:dyDescent="0.25">
      <c r="A139" s="17">
        <v>134</v>
      </c>
      <c r="B139" s="22" t="s">
        <v>136</v>
      </c>
      <c r="C139" s="23"/>
      <c r="D139" s="24"/>
      <c r="E139" s="24"/>
      <c r="F139" s="26"/>
      <c r="G139" s="26">
        <f>C139-(D139+E139+F139)</f>
        <v>0</v>
      </c>
      <c r="H139" s="26"/>
      <c r="I139" s="26"/>
      <c r="J139" s="25"/>
      <c r="K139" s="41"/>
    </row>
    <row r="140" spans="1:11" x14ac:dyDescent="0.25">
      <c r="A140" s="17">
        <v>135</v>
      </c>
      <c r="B140" s="22" t="s">
        <v>121</v>
      </c>
      <c r="C140" s="23">
        <v>10</v>
      </c>
      <c r="D140" s="24"/>
      <c r="E140" s="24"/>
      <c r="F140" s="26"/>
      <c r="G140" s="26">
        <f>C140-(D140+E140+F140)</f>
        <v>10</v>
      </c>
      <c r="H140" s="26"/>
      <c r="I140" s="26"/>
      <c r="J140" s="25"/>
      <c r="K140" s="41"/>
    </row>
    <row r="141" spans="1:11" x14ac:dyDescent="0.25">
      <c r="A141" s="17">
        <v>136</v>
      </c>
      <c r="B141" s="22" t="s">
        <v>137</v>
      </c>
      <c r="C141" s="23"/>
      <c r="D141" s="24"/>
      <c r="E141" s="24"/>
      <c r="F141" s="26"/>
      <c r="G141" s="26">
        <f>C141-(D141+E141+F141)</f>
        <v>0</v>
      </c>
      <c r="H141" s="26"/>
      <c r="I141" s="26"/>
      <c r="J141" s="25"/>
      <c r="K141" s="41"/>
    </row>
    <row r="142" spans="1:11" x14ac:dyDescent="0.25">
      <c r="A142" s="17">
        <v>137</v>
      </c>
      <c r="B142" s="22" t="s">
        <v>35</v>
      </c>
      <c r="C142" s="23">
        <v>16</v>
      </c>
      <c r="D142" s="26"/>
      <c r="E142" s="26">
        <v>1</v>
      </c>
      <c r="F142" s="26">
        <v>1</v>
      </c>
      <c r="G142" s="26">
        <f>C142-(D142+E142+F142)</f>
        <v>14</v>
      </c>
      <c r="H142" s="26">
        <v>11</v>
      </c>
      <c r="I142" s="26">
        <v>3</v>
      </c>
      <c r="J142" s="25"/>
      <c r="K142" s="41"/>
    </row>
    <row r="143" spans="1:11" x14ac:dyDescent="0.25">
      <c r="A143" s="17">
        <v>138</v>
      </c>
      <c r="B143" s="22" t="s">
        <v>36</v>
      </c>
      <c r="C143" s="23">
        <v>15</v>
      </c>
      <c r="D143" s="24"/>
      <c r="E143" s="24">
        <v>14</v>
      </c>
      <c r="F143" s="26"/>
      <c r="G143" s="26">
        <f>C143-(D143+E143+F143)</f>
        <v>1</v>
      </c>
      <c r="H143" s="26"/>
      <c r="I143" s="26"/>
      <c r="J143" s="25"/>
      <c r="K143" s="41"/>
    </row>
    <row r="144" spans="1:11" x14ac:dyDescent="0.25">
      <c r="A144" s="17">
        <v>139</v>
      </c>
      <c r="B144" s="19" t="s">
        <v>189</v>
      </c>
      <c r="C144" s="18">
        <v>22</v>
      </c>
      <c r="D144" s="20"/>
      <c r="E144" s="20">
        <v>3</v>
      </c>
      <c r="F144" s="5">
        <v>1</v>
      </c>
      <c r="G144" s="5">
        <f>C144-(D144+E144+F144)</f>
        <v>18</v>
      </c>
      <c r="H144" s="5">
        <v>19</v>
      </c>
      <c r="I144" s="5"/>
      <c r="J144" s="4" t="s">
        <v>333</v>
      </c>
      <c r="K144" s="40" t="s">
        <v>364</v>
      </c>
    </row>
    <row r="145" spans="1:11" x14ac:dyDescent="0.25">
      <c r="A145" s="17">
        <v>140</v>
      </c>
      <c r="B145" s="19" t="s">
        <v>138</v>
      </c>
      <c r="C145" s="18">
        <v>8</v>
      </c>
      <c r="D145" s="20"/>
      <c r="E145" s="20"/>
      <c r="F145" s="5"/>
      <c r="G145" s="5">
        <f>C145-(D145+E145+F145)</f>
        <v>8</v>
      </c>
      <c r="H145" s="5">
        <v>8</v>
      </c>
      <c r="I145" s="5"/>
      <c r="J145" s="4" t="s">
        <v>333</v>
      </c>
      <c r="K145" s="40" t="s">
        <v>364</v>
      </c>
    </row>
    <row r="146" spans="1:11" x14ac:dyDescent="0.25">
      <c r="A146" s="17">
        <v>141</v>
      </c>
      <c r="B146" s="22" t="s">
        <v>139</v>
      </c>
      <c r="C146" s="23"/>
      <c r="D146" s="24"/>
      <c r="E146" s="24"/>
      <c r="F146" s="26"/>
      <c r="G146" s="26">
        <f>C146-(D146+E146+F146)</f>
        <v>0</v>
      </c>
      <c r="H146" s="26"/>
      <c r="I146" s="26"/>
      <c r="J146" s="25"/>
      <c r="K146" s="41"/>
    </row>
    <row r="147" spans="1:11" x14ac:dyDescent="0.25">
      <c r="A147" s="17">
        <v>142</v>
      </c>
      <c r="B147" s="22" t="s">
        <v>190</v>
      </c>
      <c r="C147" s="23"/>
      <c r="D147" s="24"/>
      <c r="E147" s="24"/>
      <c r="F147" s="26"/>
      <c r="G147" s="26">
        <f>C147-(D147+E147+F147)</f>
        <v>0</v>
      </c>
      <c r="H147" s="26"/>
      <c r="I147" s="26"/>
      <c r="J147" s="25"/>
      <c r="K147" s="41"/>
    </row>
    <row r="148" spans="1:11" x14ac:dyDescent="0.25">
      <c r="A148" s="17">
        <v>143</v>
      </c>
      <c r="B148" s="22" t="s">
        <v>141</v>
      </c>
      <c r="C148" s="23">
        <v>20</v>
      </c>
      <c r="D148" s="24"/>
      <c r="E148" s="24"/>
      <c r="F148" s="26"/>
      <c r="G148" s="26">
        <f>C148-(D148+E148+F148)</f>
        <v>20</v>
      </c>
      <c r="H148" s="26"/>
      <c r="I148" s="26"/>
      <c r="J148" s="25"/>
      <c r="K148" s="41"/>
    </row>
    <row r="149" spans="1:11" x14ac:dyDescent="0.25">
      <c r="A149" s="17">
        <v>144</v>
      </c>
      <c r="B149" s="22" t="s">
        <v>43</v>
      </c>
      <c r="C149" s="23">
        <v>18</v>
      </c>
      <c r="D149" s="24">
        <v>4</v>
      </c>
      <c r="E149" s="24">
        <v>1</v>
      </c>
      <c r="F149" s="26"/>
      <c r="G149" s="26">
        <f>C149-(D149+E149+F149)</f>
        <v>13</v>
      </c>
      <c r="H149" s="26">
        <v>9</v>
      </c>
      <c r="I149" s="26">
        <v>4</v>
      </c>
      <c r="J149" s="25" t="s">
        <v>333</v>
      </c>
      <c r="K149" s="41" t="s">
        <v>365</v>
      </c>
    </row>
    <row r="150" spans="1:11" x14ac:dyDescent="0.25">
      <c r="A150" s="17">
        <v>145</v>
      </c>
      <c r="B150" s="22" t="s">
        <v>191</v>
      </c>
      <c r="C150" s="23"/>
      <c r="D150" s="24"/>
      <c r="E150" s="24"/>
      <c r="F150" s="26"/>
      <c r="G150" s="26">
        <f>C150-(D150+E150+F150)</f>
        <v>0</v>
      </c>
      <c r="H150" s="26"/>
      <c r="I150" s="26"/>
      <c r="J150" s="25"/>
      <c r="K150" s="41"/>
    </row>
    <row r="151" spans="1:11" x14ac:dyDescent="0.25">
      <c r="A151" s="17">
        <v>147</v>
      </c>
      <c r="B151" s="22" t="s">
        <v>49</v>
      </c>
      <c r="C151" s="23">
        <v>38</v>
      </c>
      <c r="D151" s="24">
        <v>15</v>
      </c>
      <c r="E151" s="24">
        <v>7</v>
      </c>
      <c r="F151" s="26"/>
      <c r="G151" s="26">
        <f>C151-(D151+E151+F151)</f>
        <v>16</v>
      </c>
      <c r="H151" s="26"/>
      <c r="I151" s="26"/>
      <c r="J151" s="25"/>
      <c r="K151" s="41"/>
    </row>
    <row r="152" spans="1:11" x14ac:dyDescent="0.25">
      <c r="A152" s="17">
        <v>148</v>
      </c>
      <c r="B152" s="22" t="s">
        <v>192</v>
      </c>
      <c r="C152" s="23">
        <v>16</v>
      </c>
      <c r="D152" s="24"/>
      <c r="E152" s="24"/>
      <c r="F152" s="26"/>
      <c r="G152" s="26">
        <f>C152-(D152+E152+F152)</f>
        <v>16</v>
      </c>
      <c r="H152" s="26"/>
      <c r="I152" s="26"/>
      <c r="J152" s="25"/>
      <c r="K152" s="41"/>
    </row>
    <row r="153" spans="1:11" x14ac:dyDescent="0.25">
      <c r="A153" s="17">
        <v>149</v>
      </c>
      <c r="B153" s="22" t="s">
        <v>193</v>
      </c>
      <c r="C153" s="23"/>
      <c r="D153" s="24"/>
      <c r="E153" s="24"/>
      <c r="F153" s="26"/>
      <c r="G153" s="26">
        <f>C153-(D153+E153+F153)</f>
        <v>0</v>
      </c>
      <c r="H153" s="26"/>
      <c r="I153" s="26"/>
      <c r="J153" s="25"/>
      <c r="K153" s="41"/>
    </row>
    <row r="154" spans="1:11" x14ac:dyDescent="0.25">
      <c r="A154" s="17">
        <v>150</v>
      </c>
      <c r="B154" s="22" t="s">
        <v>194</v>
      </c>
      <c r="C154" s="23">
        <v>13</v>
      </c>
      <c r="D154" s="24"/>
      <c r="E154" s="24"/>
      <c r="F154" s="26"/>
      <c r="G154" s="26">
        <f>C154-(D154+E154+F154)</f>
        <v>13</v>
      </c>
      <c r="H154" s="26"/>
      <c r="I154" s="26"/>
      <c r="J154" s="25"/>
      <c r="K154" s="41"/>
    </row>
    <row r="155" spans="1:11" x14ac:dyDescent="0.25">
      <c r="A155" s="17">
        <v>151</v>
      </c>
      <c r="B155" s="22" t="s">
        <v>195</v>
      </c>
      <c r="C155" s="23">
        <v>5</v>
      </c>
      <c r="D155" s="24"/>
      <c r="E155" s="24"/>
      <c r="F155" s="26"/>
      <c r="G155" s="26">
        <f>C155-(D155+E155+F155)</f>
        <v>5</v>
      </c>
      <c r="H155" s="26"/>
      <c r="I155" s="26"/>
      <c r="J155" s="25"/>
      <c r="K155" s="41"/>
    </row>
    <row r="156" spans="1:11" x14ac:dyDescent="0.25">
      <c r="A156" s="17">
        <v>152</v>
      </c>
      <c r="B156" s="22" t="s">
        <v>145</v>
      </c>
      <c r="C156" s="23">
        <v>3</v>
      </c>
      <c r="D156" s="24"/>
      <c r="E156" s="24"/>
      <c r="F156" s="26"/>
      <c r="G156" s="26">
        <f>C156-(D156+E156+F156)</f>
        <v>3</v>
      </c>
      <c r="H156" s="26"/>
      <c r="I156" s="26"/>
      <c r="J156" s="25"/>
      <c r="K156" s="41"/>
    </row>
    <row r="157" spans="1:11" x14ac:dyDescent="0.25">
      <c r="A157" s="17">
        <v>153</v>
      </c>
      <c r="B157" s="22" t="s">
        <v>54</v>
      </c>
      <c r="C157" s="23">
        <v>5</v>
      </c>
      <c r="D157" s="24"/>
      <c r="E157" s="24">
        <v>1</v>
      </c>
      <c r="F157" s="26"/>
      <c r="G157" s="26">
        <f>C157-(D157+E157+F157)</f>
        <v>4</v>
      </c>
      <c r="H157" s="26"/>
      <c r="I157" s="26"/>
      <c r="J157" s="25"/>
      <c r="K157" s="41"/>
    </row>
    <row r="158" spans="1:11" x14ac:dyDescent="0.25">
      <c r="A158" s="17">
        <v>154</v>
      </c>
      <c r="B158" s="22" t="s">
        <v>196</v>
      </c>
      <c r="C158" s="23">
        <v>7</v>
      </c>
      <c r="D158" s="24"/>
      <c r="E158" s="24">
        <v>3</v>
      </c>
      <c r="F158" s="26"/>
      <c r="G158" s="26">
        <f>C158-(D158+E158+F158)</f>
        <v>4</v>
      </c>
      <c r="H158" s="26"/>
      <c r="I158" s="26"/>
      <c r="J158" s="25"/>
      <c r="K158" s="41"/>
    </row>
    <row r="159" spans="1:11" x14ac:dyDescent="0.25">
      <c r="A159" s="17">
        <v>155</v>
      </c>
      <c r="B159" s="22" t="s">
        <v>197</v>
      </c>
      <c r="C159" s="23">
        <v>26</v>
      </c>
      <c r="D159" s="24">
        <v>1</v>
      </c>
      <c r="E159" s="24">
        <v>1</v>
      </c>
      <c r="F159" s="26"/>
      <c r="G159" s="26">
        <f>C159-(D159+E159+F159)</f>
        <v>24</v>
      </c>
      <c r="H159" s="26">
        <v>20</v>
      </c>
      <c r="I159" s="26">
        <v>4</v>
      </c>
      <c r="J159" s="25" t="s">
        <v>171</v>
      </c>
      <c r="K159" s="41" t="s">
        <v>358</v>
      </c>
    </row>
    <row r="160" spans="1:11" x14ac:dyDescent="0.25">
      <c r="A160" s="17">
        <v>156</v>
      </c>
      <c r="B160" s="22" t="s">
        <v>198</v>
      </c>
      <c r="C160" s="23">
        <v>24</v>
      </c>
      <c r="D160" s="24">
        <v>10</v>
      </c>
      <c r="E160" s="24"/>
      <c r="F160" s="26"/>
      <c r="G160" s="26">
        <f>C160-(D160+E160+F160)</f>
        <v>14</v>
      </c>
      <c r="H160" s="26"/>
      <c r="I160" s="26"/>
      <c r="J160" s="25"/>
      <c r="K160" s="41"/>
    </row>
    <row r="161" spans="1:11" x14ac:dyDescent="0.25">
      <c r="A161" s="17">
        <v>157</v>
      </c>
      <c r="B161" s="22" t="s">
        <v>57</v>
      </c>
      <c r="C161" s="23">
        <v>2</v>
      </c>
      <c r="D161" s="24">
        <v>4</v>
      </c>
      <c r="E161" s="24">
        <v>1</v>
      </c>
      <c r="F161" s="26"/>
      <c r="G161" s="26">
        <f>C161-(D161+E161+F161)</f>
        <v>-3</v>
      </c>
      <c r="H161" s="26"/>
      <c r="I161" s="26"/>
      <c r="J161" s="25"/>
      <c r="K161" s="41"/>
    </row>
    <row r="162" spans="1:11" x14ac:dyDescent="0.25">
      <c r="A162" s="17">
        <v>158</v>
      </c>
      <c r="B162" s="22" t="s">
        <v>199</v>
      </c>
      <c r="C162" s="23">
        <v>10</v>
      </c>
      <c r="D162" s="24"/>
      <c r="E162" s="24">
        <v>4</v>
      </c>
      <c r="F162" s="26"/>
      <c r="G162" s="26">
        <f>C162-(D162+E162+F162)</f>
        <v>6</v>
      </c>
      <c r="H162" s="26">
        <v>5</v>
      </c>
      <c r="I162" s="26">
        <v>1</v>
      </c>
      <c r="J162" s="25"/>
      <c r="K162" s="41" t="s">
        <v>389</v>
      </c>
    </row>
    <row r="163" spans="1:11" x14ac:dyDescent="0.25">
      <c r="A163" s="17">
        <v>159</v>
      </c>
      <c r="B163" s="22" t="s">
        <v>58</v>
      </c>
      <c r="C163" s="23">
        <v>62</v>
      </c>
      <c r="D163" s="26"/>
      <c r="E163" s="26">
        <v>16</v>
      </c>
      <c r="F163" s="26"/>
      <c r="G163" s="26">
        <f>C163-(D163+E163+F163)</f>
        <v>46</v>
      </c>
      <c r="H163" s="26">
        <v>27</v>
      </c>
      <c r="I163" s="26">
        <v>22</v>
      </c>
      <c r="J163" s="25" t="s">
        <v>333</v>
      </c>
      <c r="K163" s="41" t="s">
        <v>376</v>
      </c>
    </row>
    <row r="164" spans="1:11" x14ac:dyDescent="0.25">
      <c r="A164" s="17">
        <v>160</v>
      </c>
      <c r="B164" s="19" t="s">
        <v>200</v>
      </c>
      <c r="C164" s="18">
        <v>5</v>
      </c>
      <c r="D164" s="20"/>
      <c r="E164" s="20">
        <v>2</v>
      </c>
      <c r="F164" s="5"/>
      <c r="G164" s="5">
        <f>C164-(D164+E164+F164)</f>
        <v>3</v>
      </c>
      <c r="H164" s="5">
        <v>3</v>
      </c>
      <c r="I164" s="5"/>
      <c r="J164" s="4" t="s">
        <v>188</v>
      </c>
      <c r="K164" s="40" t="s">
        <v>364</v>
      </c>
    </row>
    <row r="165" spans="1:11" x14ac:dyDescent="0.25">
      <c r="A165" s="17">
        <v>161</v>
      </c>
      <c r="B165" s="22" t="s">
        <v>61</v>
      </c>
      <c r="C165" s="23">
        <v>2</v>
      </c>
      <c r="D165" s="24"/>
      <c r="E165" s="24"/>
      <c r="F165" s="26"/>
      <c r="G165" s="26">
        <f>C165-(D165+E165+F165)</f>
        <v>2</v>
      </c>
      <c r="H165" s="26"/>
      <c r="I165" s="26"/>
      <c r="J165" s="25"/>
      <c r="K165" s="41"/>
    </row>
    <row r="166" spans="1:11" x14ac:dyDescent="0.25">
      <c r="A166" s="17">
        <v>162</v>
      </c>
      <c r="B166" s="22" t="s">
        <v>65</v>
      </c>
      <c r="C166" s="23">
        <v>10</v>
      </c>
      <c r="D166" s="24"/>
      <c r="E166" s="24">
        <v>3</v>
      </c>
      <c r="F166" s="26"/>
      <c r="G166" s="26">
        <f>C166-(D166+E166+F166)</f>
        <v>7</v>
      </c>
      <c r="H166" s="26">
        <v>5</v>
      </c>
      <c r="I166" s="26">
        <v>2</v>
      </c>
      <c r="J166" s="25" t="s">
        <v>333</v>
      </c>
      <c r="K166" s="41" t="s">
        <v>391</v>
      </c>
    </row>
    <row r="167" spans="1:11" x14ac:dyDescent="0.25">
      <c r="A167" s="17">
        <v>163</v>
      </c>
      <c r="B167" s="22" t="s">
        <v>68</v>
      </c>
      <c r="C167" s="23">
        <v>6</v>
      </c>
      <c r="D167" s="24"/>
      <c r="E167" s="24">
        <v>7</v>
      </c>
      <c r="F167" s="26"/>
      <c r="G167" s="26">
        <f>C167-(D167+E167+F167)</f>
        <v>-1</v>
      </c>
      <c r="H167" s="26"/>
      <c r="I167" s="26"/>
      <c r="J167" s="25"/>
      <c r="K167" s="41"/>
    </row>
    <row r="168" spans="1:11" x14ac:dyDescent="0.25">
      <c r="A168" s="17">
        <v>164</v>
      </c>
      <c r="B168" s="22" t="s">
        <v>69</v>
      </c>
      <c r="C168" s="23">
        <v>16</v>
      </c>
      <c r="D168" s="24">
        <v>1</v>
      </c>
      <c r="E168" s="24">
        <v>7</v>
      </c>
      <c r="F168" s="26"/>
      <c r="G168" s="26">
        <f>C168-(D168+E168+F168)</f>
        <v>8</v>
      </c>
      <c r="H168" s="26">
        <v>4</v>
      </c>
      <c r="I168" s="26">
        <v>3</v>
      </c>
      <c r="J168" s="25"/>
      <c r="K168" s="41"/>
    </row>
    <row r="169" spans="1:11" x14ac:dyDescent="0.25">
      <c r="A169" s="17">
        <v>165</v>
      </c>
      <c r="B169" s="22" t="s">
        <v>74</v>
      </c>
      <c r="C169" s="23">
        <v>4</v>
      </c>
      <c r="D169" s="24"/>
      <c r="E169" s="24">
        <v>3</v>
      </c>
      <c r="F169" s="26"/>
      <c r="G169" s="26">
        <f>C169-(D169+E169+F169)</f>
        <v>1</v>
      </c>
      <c r="H169" s="26"/>
      <c r="I169" s="26"/>
      <c r="J169" s="25"/>
      <c r="K169" s="41"/>
    </row>
    <row r="170" spans="1:11" x14ac:dyDescent="0.25">
      <c r="A170" s="17">
        <v>167</v>
      </c>
      <c r="B170" s="22" t="s">
        <v>202</v>
      </c>
      <c r="C170" s="23"/>
      <c r="D170" s="24"/>
      <c r="E170" s="24"/>
      <c r="F170" s="26"/>
      <c r="G170" s="26">
        <f>C170-(D170+E170+F170)</f>
        <v>0</v>
      </c>
      <c r="H170" s="26"/>
      <c r="I170" s="26"/>
      <c r="J170" s="25"/>
      <c r="K170" s="41"/>
    </row>
    <row r="171" spans="1:11" x14ac:dyDescent="0.25">
      <c r="A171" s="17">
        <v>168</v>
      </c>
      <c r="B171" s="22" t="s">
        <v>203</v>
      </c>
      <c r="C171" s="23"/>
      <c r="D171" s="24"/>
      <c r="E171" s="24"/>
      <c r="F171" s="26"/>
      <c r="G171" s="26">
        <f>C171-(D171+E171+F171)</f>
        <v>0</v>
      </c>
      <c r="H171" s="26"/>
      <c r="I171" s="26"/>
      <c r="J171" s="25"/>
      <c r="K171" s="41"/>
    </row>
    <row r="172" spans="1:11" x14ac:dyDescent="0.25">
      <c r="A172" s="17">
        <v>169</v>
      </c>
      <c r="B172" s="22" t="s">
        <v>204</v>
      </c>
      <c r="C172" s="23">
        <v>6</v>
      </c>
      <c r="D172" s="24"/>
      <c r="E172" s="24"/>
      <c r="F172" s="26"/>
      <c r="G172" s="26">
        <f>C172-(D172+E172+F172)</f>
        <v>6</v>
      </c>
      <c r="H172" s="26"/>
      <c r="I172" s="26"/>
      <c r="J172" s="25"/>
      <c r="K172" s="41"/>
    </row>
    <row r="173" spans="1:11" x14ac:dyDescent="0.25">
      <c r="A173" s="17">
        <v>170</v>
      </c>
      <c r="B173" s="22" t="s">
        <v>155</v>
      </c>
      <c r="C173" s="23"/>
      <c r="D173" s="24"/>
      <c r="E173" s="24"/>
      <c r="F173" s="26"/>
      <c r="G173" s="26">
        <f>C173-(D173+E173+F173)</f>
        <v>0</v>
      </c>
      <c r="H173" s="26"/>
      <c r="I173" s="26"/>
      <c r="J173" s="25"/>
      <c r="K173" s="41"/>
    </row>
    <row r="174" spans="1:11" x14ac:dyDescent="0.25">
      <c r="A174" s="17">
        <v>171</v>
      </c>
      <c r="B174" s="19" t="s">
        <v>77</v>
      </c>
      <c r="C174" s="18">
        <v>16</v>
      </c>
      <c r="D174" s="20"/>
      <c r="E174" s="20">
        <v>2</v>
      </c>
      <c r="F174" s="5"/>
      <c r="G174" s="5">
        <f>C174-(D174+E174+F174)</f>
        <v>14</v>
      </c>
      <c r="H174" s="5">
        <v>14</v>
      </c>
      <c r="I174" s="5">
        <v>0</v>
      </c>
      <c r="J174" s="4" t="s">
        <v>333</v>
      </c>
      <c r="K174" s="40" t="s">
        <v>364</v>
      </c>
    </row>
    <row r="175" spans="1:11" x14ac:dyDescent="0.25">
      <c r="A175" s="17">
        <v>172</v>
      </c>
      <c r="B175" s="22" t="s">
        <v>80</v>
      </c>
      <c r="C175" s="23">
        <v>15</v>
      </c>
      <c r="D175" s="24"/>
      <c r="E175" s="24">
        <v>2</v>
      </c>
      <c r="F175" s="26"/>
      <c r="G175" s="26">
        <f>C175-(D175+E175+F175)</f>
        <v>13</v>
      </c>
      <c r="H175" s="26">
        <f>6+3</f>
        <v>9</v>
      </c>
      <c r="I175" s="26">
        <f>G175-H175</f>
        <v>4</v>
      </c>
      <c r="J175" s="25" t="s">
        <v>333</v>
      </c>
      <c r="K175" s="41" t="s">
        <v>392</v>
      </c>
    </row>
    <row r="176" spans="1:11" x14ac:dyDescent="0.25">
      <c r="A176" s="17">
        <v>174</v>
      </c>
      <c r="B176" s="22" t="s">
        <v>83</v>
      </c>
      <c r="C176" s="23">
        <v>9</v>
      </c>
      <c r="D176" s="24"/>
      <c r="E176" s="24">
        <v>2</v>
      </c>
      <c r="F176" s="26"/>
      <c r="G176" s="26">
        <f>C176-(D176+E176+F176)</f>
        <v>7</v>
      </c>
      <c r="H176" s="26">
        <v>3</v>
      </c>
      <c r="I176" s="26">
        <v>4</v>
      </c>
      <c r="J176" s="25" t="s">
        <v>171</v>
      </c>
      <c r="K176" s="41" t="s">
        <v>348</v>
      </c>
    </row>
    <row r="177" spans="1:11" x14ac:dyDescent="0.25">
      <c r="A177" s="17">
        <v>175</v>
      </c>
      <c r="B177" s="22" t="s">
        <v>164</v>
      </c>
      <c r="C177" s="23">
        <v>4</v>
      </c>
      <c r="D177" s="24"/>
      <c r="E177" s="24"/>
      <c r="F177" s="26"/>
      <c r="G177" s="26">
        <f>C177-(D177+E177+F177)</f>
        <v>4</v>
      </c>
      <c r="H177" s="26"/>
      <c r="I177" s="26"/>
      <c r="J177" s="25"/>
      <c r="K177" s="41"/>
    </row>
    <row r="178" spans="1:11" x14ac:dyDescent="0.25">
      <c r="A178" s="17">
        <v>177</v>
      </c>
      <c r="B178" s="22" t="s">
        <v>91</v>
      </c>
      <c r="C178" s="23">
        <v>91</v>
      </c>
      <c r="D178" s="24"/>
      <c r="E178" s="24">
        <v>78</v>
      </c>
      <c r="F178" s="26"/>
      <c r="G178" s="26">
        <f>C178-(D178+E178+F178)</f>
        <v>13</v>
      </c>
      <c r="H178" s="26"/>
      <c r="I178" s="26"/>
      <c r="J178" s="25"/>
      <c r="K178" s="41"/>
    </row>
    <row r="179" spans="1:11" x14ac:dyDescent="0.25">
      <c r="A179" s="17">
        <v>178</v>
      </c>
      <c r="B179" s="22" t="s">
        <v>206</v>
      </c>
      <c r="C179" s="23"/>
      <c r="D179" s="24"/>
      <c r="E179" s="24"/>
      <c r="F179" s="26"/>
      <c r="G179" s="26">
        <f>C179-(D179+E179+F179)</f>
        <v>0</v>
      </c>
      <c r="H179" s="26"/>
      <c r="I179" s="26"/>
      <c r="J179" s="25"/>
      <c r="K179" s="41"/>
    </row>
    <row r="180" spans="1:11" x14ac:dyDescent="0.25">
      <c r="A180" s="17">
        <v>179</v>
      </c>
      <c r="B180" s="22" t="s">
        <v>207</v>
      </c>
      <c r="C180" s="23">
        <v>15</v>
      </c>
      <c r="D180" s="24">
        <v>1</v>
      </c>
      <c r="E180" s="24">
        <v>5</v>
      </c>
      <c r="F180" s="26"/>
      <c r="G180" s="26">
        <f>C180-(D180+E180+F180)</f>
        <v>9</v>
      </c>
      <c r="H180" s="26">
        <v>5</v>
      </c>
      <c r="I180" s="26">
        <f>G180-H180</f>
        <v>4</v>
      </c>
      <c r="J180" s="25"/>
      <c r="K180" s="41" t="s">
        <v>390</v>
      </c>
    </row>
    <row r="181" spans="1:11" x14ac:dyDescent="0.25">
      <c r="A181" s="17">
        <v>180</v>
      </c>
      <c r="B181" s="44" t="s">
        <v>208</v>
      </c>
      <c r="C181" s="48">
        <v>8</v>
      </c>
      <c r="D181" s="49"/>
      <c r="E181" s="49"/>
      <c r="F181" s="45"/>
      <c r="G181" s="45">
        <f>C181-(D181+E181+F181)</f>
        <v>8</v>
      </c>
      <c r="H181" s="45">
        <v>8</v>
      </c>
      <c r="I181" s="45">
        <v>0</v>
      </c>
      <c r="J181" s="46" t="s">
        <v>188</v>
      </c>
      <c r="K181" s="47" t="s">
        <v>364</v>
      </c>
    </row>
    <row r="182" spans="1:11" x14ac:dyDescent="0.25">
      <c r="A182" s="17">
        <v>181</v>
      </c>
      <c r="B182" s="22" t="s">
        <v>209</v>
      </c>
      <c r="C182" s="23"/>
      <c r="D182" s="26"/>
      <c r="E182" s="26"/>
      <c r="F182" s="26"/>
      <c r="G182" s="26">
        <f>C182-(D182+E182+F182)</f>
        <v>0</v>
      </c>
      <c r="H182" s="26"/>
      <c r="I182" s="26"/>
      <c r="J182" s="25"/>
      <c r="K182" s="41"/>
    </row>
    <row r="183" spans="1:11" x14ac:dyDescent="0.25">
      <c r="A183" s="17">
        <v>182</v>
      </c>
      <c r="B183" s="22" t="s">
        <v>98</v>
      </c>
      <c r="C183" s="23">
        <v>6</v>
      </c>
      <c r="D183" s="24"/>
      <c r="E183" s="24">
        <v>1</v>
      </c>
      <c r="F183" s="26"/>
      <c r="G183" s="26">
        <f>C183-(D183+E183+F183)</f>
        <v>5</v>
      </c>
      <c r="H183" s="26">
        <v>4</v>
      </c>
      <c r="I183" s="26">
        <v>1</v>
      </c>
      <c r="J183" s="25" t="s">
        <v>333</v>
      </c>
      <c r="K183" s="41" t="s">
        <v>379</v>
      </c>
    </row>
    <row r="184" spans="1:11" x14ac:dyDescent="0.25">
      <c r="A184" s="17">
        <v>184</v>
      </c>
      <c r="B184" s="22" t="s">
        <v>103</v>
      </c>
      <c r="C184" s="23">
        <v>5</v>
      </c>
      <c r="D184" s="24"/>
      <c r="E184" s="24">
        <v>1</v>
      </c>
      <c r="F184" s="26"/>
      <c r="G184" s="26">
        <f>C184-(D184+E184+F184)</f>
        <v>4</v>
      </c>
      <c r="H184" s="26"/>
      <c r="I184" s="26"/>
      <c r="J184" s="25"/>
      <c r="K184" s="41"/>
    </row>
    <row r="185" spans="1:11" x14ac:dyDescent="0.25">
      <c r="A185" s="17">
        <v>185</v>
      </c>
      <c r="B185" s="22" t="s">
        <v>104</v>
      </c>
      <c r="C185" s="23">
        <v>7</v>
      </c>
      <c r="D185" s="24"/>
      <c r="E185" s="24"/>
      <c r="F185" s="26"/>
      <c r="G185" s="26">
        <f>C185-(D185+E185+F185)</f>
        <v>7</v>
      </c>
      <c r="H185" s="26"/>
      <c r="I185" s="26"/>
      <c r="J185" s="25"/>
      <c r="K185" s="41"/>
    </row>
    <row r="186" spans="1:11" x14ac:dyDescent="0.25">
      <c r="A186" s="17">
        <v>186</v>
      </c>
      <c r="B186" s="22" t="s">
        <v>107</v>
      </c>
      <c r="C186" s="23"/>
      <c r="D186" s="24"/>
      <c r="E186" s="24">
        <v>2</v>
      </c>
      <c r="F186" s="26"/>
      <c r="G186" s="26">
        <f>C186-(D186+E186+F186)</f>
        <v>-2</v>
      </c>
      <c r="H186" s="26"/>
      <c r="I186" s="26"/>
      <c r="J186" s="25"/>
      <c r="K186" s="41"/>
    </row>
    <row r="187" spans="1:11" x14ac:dyDescent="0.25">
      <c r="A187" s="17">
        <v>187</v>
      </c>
      <c r="B187" s="22" t="s">
        <v>108</v>
      </c>
      <c r="C187" s="23">
        <v>37</v>
      </c>
      <c r="D187" s="24">
        <v>6</v>
      </c>
      <c r="E187" s="24">
        <v>9</v>
      </c>
      <c r="F187" s="26"/>
      <c r="G187" s="26">
        <f>C187-(D187+E187+F187)</f>
        <v>22</v>
      </c>
      <c r="H187" s="26"/>
      <c r="I187" s="26"/>
      <c r="J187" s="25"/>
      <c r="K187" s="41"/>
    </row>
    <row r="188" spans="1:11" x14ac:dyDescent="0.25">
      <c r="A188" s="17">
        <v>188</v>
      </c>
      <c r="B188" s="19" t="s">
        <v>210</v>
      </c>
      <c r="C188" s="18">
        <v>8</v>
      </c>
      <c r="D188" s="20"/>
      <c r="E188" s="20">
        <v>1</v>
      </c>
      <c r="F188" s="5"/>
      <c r="G188" s="5">
        <f>C188-(D188+E188+F188)</f>
        <v>7</v>
      </c>
      <c r="H188" s="5">
        <v>7</v>
      </c>
      <c r="I188" s="5">
        <v>0</v>
      </c>
      <c r="J188" s="4" t="s">
        <v>188</v>
      </c>
      <c r="K188" s="40" t="s">
        <v>364</v>
      </c>
    </row>
    <row r="189" spans="1:11" x14ac:dyDescent="0.25">
      <c r="A189" s="17">
        <v>189</v>
      </c>
      <c r="B189" s="22" t="s">
        <v>112</v>
      </c>
      <c r="C189" s="23">
        <v>15</v>
      </c>
      <c r="D189" s="24"/>
      <c r="E189" s="24">
        <v>11</v>
      </c>
      <c r="F189" s="26"/>
      <c r="G189" s="26">
        <f>C189-(D189+E189+F189)</f>
        <v>4</v>
      </c>
      <c r="H189" s="26"/>
      <c r="I189" s="26"/>
      <c r="J189" s="25"/>
      <c r="K189" s="41"/>
    </row>
    <row r="190" spans="1:11" x14ac:dyDescent="0.25">
      <c r="A190" s="17">
        <v>190</v>
      </c>
      <c r="B190" s="19" t="s">
        <v>170</v>
      </c>
      <c r="C190" s="18">
        <v>6</v>
      </c>
      <c r="D190" s="20"/>
      <c r="E190" s="20"/>
      <c r="F190" s="5"/>
      <c r="G190" s="5">
        <f>C190-(D190+E190+F190)</f>
        <v>6</v>
      </c>
      <c r="H190" s="5">
        <v>6</v>
      </c>
      <c r="I190" s="5">
        <v>0</v>
      </c>
      <c r="J190" s="4" t="s">
        <v>333</v>
      </c>
      <c r="K190" s="40" t="s">
        <v>364</v>
      </c>
    </row>
    <row r="191" spans="1:11" x14ac:dyDescent="0.25">
      <c r="A191" s="17">
        <v>191</v>
      </c>
      <c r="B191" s="22" t="s">
        <v>211</v>
      </c>
      <c r="C191" s="23">
        <v>5</v>
      </c>
      <c r="D191" s="24"/>
      <c r="E191" s="24"/>
      <c r="F191" s="26"/>
      <c r="G191" s="26">
        <f>C191-(D191+E191+F191)</f>
        <v>5</v>
      </c>
      <c r="H191" s="26"/>
      <c r="I191" s="26"/>
      <c r="J191" s="25"/>
      <c r="K191" s="41"/>
    </row>
    <row r="192" spans="1:11" x14ac:dyDescent="0.25">
      <c r="A192" s="17">
        <v>192</v>
      </c>
      <c r="B192" s="22" t="s">
        <v>212</v>
      </c>
      <c r="C192" s="23">
        <v>5</v>
      </c>
      <c r="D192" s="24"/>
      <c r="E192" s="24"/>
      <c r="F192" s="26"/>
      <c r="G192" s="26">
        <f>C192-(D192+E192+F192)</f>
        <v>5</v>
      </c>
      <c r="H192" s="26"/>
      <c r="I192" s="26"/>
      <c r="J192" s="25"/>
      <c r="K192" s="41"/>
    </row>
    <row r="193" spans="1:11" x14ac:dyDescent="0.25">
      <c r="A193" s="17">
        <v>199</v>
      </c>
      <c r="B193" s="22" t="s">
        <v>217</v>
      </c>
      <c r="C193" s="23"/>
      <c r="D193" s="24"/>
      <c r="E193" s="24"/>
      <c r="F193" s="26"/>
      <c r="G193" s="26">
        <f>C193-(D193+E193+F193)</f>
        <v>0</v>
      </c>
      <c r="H193" s="26"/>
      <c r="I193" s="26"/>
      <c r="J193" s="25"/>
      <c r="K193" s="41"/>
    </row>
    <row r="194" spans="1:11" x14ac:dyDescent="0.25">
      <c r="A194" s="17">
        <v>201</v>
      </c>
      <c r="B194" s="22" t="s">
        <v>218</v>
      </c>
      <c r="C194" s="23">
        <v>5</v>
      </c>
      <c r="D194" s="24"/>
      <c r="E194" s="24"/>
      <c r="F194" s="26"/>
      <c r="G194" s="26">
        <f>C194-(D194+E194+F194)</f>
        <v>5</v>
      </c>
      <c r="H194" s="26"/>
      <c r="I194" s="26"/>
      <c r="J194" s="25"/>
      <c r="K194" s="41"/>
    </row>
    <row r="195" spans="1:11" x14ac:dyDescent="0.25">
      <c r="A195" s="17">
        <v>202</v>
      </c>
      <c r="B195" s="22" t="s">
        <v>219</v>
      </c>
      <c r="C195" s="23">
        <v>3</v>
      </c>
      <c r="D195" s="24"/>
      <c r="E195" s="24"/>
      <c r="F195" s="26"/>
      <c r="G195" s="26">
        <f>C195-(D195+E195+F195)</f>
        <v>3</v>
      </c>
      <c r="H195" s="26"/>
      <c r="I195" s="26"/>
      <c r="J195" s="25"/>
      <c r="K195" s="41"/>
    </row>
    <row r="196" spans="1:11" x14ac:dyDescent="0.25">
      <c r="A196" s="17">
        <v>203</v>
      </c>
      <c r="B196" s="22" t="s">
        <v>220</v>
      </c>
      <c r="C196" s="25">
        <v>4</v>
      </c>
      <c r="D196" s="26"/>
      <c r="E196" s="26"/>
      <c r="F196" s="26"/>
      <c r="G196" s="26">
        <f>C196-(D196+E196+F196)</f>
        <v>4</v>
      </c>
      <c r="H196" s="26"/>
      <c r="I196" s="26"/>
      <c r="J196" s="25"/>
      <c r="K196" s="41"/>
    </row>
    <row r="197" spans="1:11" ht="14.25" customHeight="1" x14ac:dyDescent="0.25">
      <c r="A197" s="17">
        <v>204</v>
      </c>
      <c r="B197" s="22" t="s">
        <v>366</v>
      </c>
      <c r="C197" s="25">
        <v>18</v>
      </c>
      <c r="D197" s="26"/>
      <c r="E197" s="26">
        <v>2</v>
      </c>
      <c r="F197" s="26"/>
      <c r="G197" s="26">
        <f>C197-(D197+E197+F197)</f>
        <v>16</v>
      </c>
      <c r="H197" s="26">
        <v>9</v>
      </c>
      <c r="I197" s="26">
        <v>7</v>
      </c>
      <c r="J197" s="25" t="s">
        <v>333</v>
      </c>
      <c r="K197" s="41" t="s">
        <v>368</v>
      </c>
    </row>
    <row r="198" spans="1:11" ht="14.25" customHeight="1" x14ac:dyDescent="0.25">
      <c r="A198" s="17">
        <v>205</v>
      </c>
      <c r="B198" s="19" t="s">
        <v>371</v>
      </c>
      <c r="C198" s="4">
        <v>5</v>
      </c>
      <c r="D198" s="5"/>
      <c r="E198" s="5"/>
      <c r="F198" s="5"/>
      <c r="G198" s="5"/>
      <c r="H198" s="5">
        <v>5</v>
      </c>
      <c r="I198" s="5"/>
      <c r="J198" s="4" t="s">
        <v>188</v>
      </c>
      <c r="K198" s="40" t="s">
        <v>342</v>
      </c>
    </row>
    <row r="199" spans="1:11" ht="14.25" customHeight="1" x14ac:dyDescent="0.25">
      <c r="A199" s="17"/>
      <c r="B199" s="19" t="s">
        <v>369</v>
      </c>
      <c r="C199" s="4">
        <v>5</v>
      </c>
      <c r="D199" s="5"/>
      <c r="E199" s="5">
        <v>2</v>
      </c>
      <c r="F199" s="5"/>
      <c r="G199" s="5"/>
      <c r="H199" s="5">
        <v>3</v>
      </c>
      <c r="I199" s="5"/>
      <c r="J199" s="4" t="s">
        <v>370</v>
      </c>
      <c r="K199" s="40" t="s">
        <v>364</v>
      </c>
    </row>
    <row r="200" spans="1:11" x14ac:dyDescent="0.25">
      <c r="A200" s="17"/>
      <c r="B200" s="31" t="s">
        <v>359</v>
      </c>
      <c r="C200" s="32">
        <f>SUM(C4:C199)</f>
        <v>2838</v>
      </c>
      <c r="D200" s="32">
        <f>SUM(D4:D196)</f>
        <v>382</v>
      </c>
      <c r="E200" s="32">
        <f>SUM(E4:E196)</f>
        <v>390</v>
      </c>
      <c r="F200" s="34">
        <f>SUM(F4:F196)</f>
        <v>29</v>
      </c>
      <c r="G200" s="33">
        <f>SUM(G4:G196)</f>
        <v>2009</v>
      </c>
      <c r="H200" s="34">
        <f>SUM(H4:H196)</f>
        <v>1118</v>
      </c>
      <c r="I200" s="34">
        <f>SUM(I4:I196)</f>
        <v>178</v>
      </c>
    </row>
    <row r="201" spans="1:11" ht="30" x14ac:dyDescent="0.25">
      <c r="A201" s="17">
        <v>207</v>
      </c>
      <c r="B201" s="31" t="s">
        <v>360</v>
      </c>
      <c r="C201" s="30"/>
      <c r="D201" s="30"/>
      <c r="E201" s="30"/>
      <c r="F201" s="35"/>
      <c r="G201" s="30"/>
      <c r="H201" s="36">
        <f>H200/G200</f>
        <v>0.55649576903932307</v>
      </c>
      <c r="I201" s="35"/>
    </row>
    <row r="202" spans="1:11" x14ac:dyDescent="0.25">
      <c r="A202" s="17">
        <v>208</v>
      </c>
      <c r="D202"/>
      <c r="E202"/>
    </row>
    <row r="203" spans="1:11" x14ac:dyDescent="0.25">
      <c r="A203" s="17">
        <v>209</v>
      </c>
      <c r="D203"/>
      <c r="E203"/>
    </row>
    <row r="204" spans="1:11" x14ac:dyDescent="0.25">
      <c r="A204" s="17">
        <v>210</v>
      </c>
      <c r="D204"/>
      <c r="E204"/>
    </row>
    <row r="205" spans="1:11" x14ac:dyDescent="0.25">
      <c r="A205" s="17">
        <v>211</v>
      </c>
      <c r="D205"/>
      <c r="E205"/>
    </row>
    <row r="206" spans="1:11" x14ac:dyDescent="0.25">
      <c r="A206" s="17">
        <v>212</v>
      </c>
      <c r="D206"/>
      <c r="E206"/>
    </row>
    <row r="207" spans="1:11" x14ac:dyDescent="0.25">
      <c r="A207" s="17">
        <v>213</v>
      </c>
      <c r="D207"/>
      <c r="E207"/>
    </row>
    <row r="208" spans="1:11" x14ac:dyDescent="0.25">
      <c r="A208" s="17">
        <v>214</v>
      </c>
      <c r="D208"/>
      <c r="E208"/>
    </row>
    <row r="209" spans="1:5" x14ac:dyDescent="0.25">
      <c r="A209" s="17">
        <v>215</v>
      </c>
      <c r="D209"/>
      <c r="E209"/>
    </row>
    <row r="210" spans="1:5" x14ac:dyDescent="0.25">
      <c r="A210" s="17">
        <v>216</v>
      </c>
      <c r="D210"/>
      <c r="E210"/>
    </row>
    <row r="211" spans="1:5" x14ac:dyDescent="0.25">
      <c r="A211" s="17">
        <v>217</v>
      </c>
      <c r="D211"/>
      <c r="E211"/>
    </row>
    <row r="212" spans="1:5" x14ac:dyDescent="0.25">
      <c r="A212" s="17">
        <v>218</v>
      </c>
      <c r="D212"/>
      <c r="E212"/>
    </row>
    <row r="213" spans="1:5" x14ac:dyDescent="0.25">
      <c r="A213" s="17">
        <v>219</v>
      </c>
      <c r="D213"/>
      <c r="E213"/>
    </row>
    <row r="214" spans="1:5" x14ac:dyDescent="0.25">
      <c r="A214" s="17">
        <v>220</v>
      </c>
      <c r="D214"/>
      <c r="E214"/>
    </row>
    <row r="215" spans="1:5" x14ac:dyDescent="0.25">
      <c r="A215" s="17">
        <v>221</v>
      </c>
      <c r="D215"/>
      <c r="E215"/>
    </row>
    <row r="216" spans="1:5" x14ac:dyDescent="0.25">
      <c r="A216" s="17">
        <v>222</v>
      </c>
      <c r="D216"/>
      <c r="E216"/>
    </row>
    <row r="217" spans="1:5" x14ac:dyDescent="0.25">
      <c r="A217" s="17">
        <v>223</v>
      </c>
      <c r="D217"/>
      <c r="E217"/>
    </row>
    <row r="218" spans="1:5" x14ac:dyDescent="0.25">
      <c r="A218" s="17">
        <v>224</v>
      </c>
      <c r="D218"/>
      <c r="E218"/>
    </row>
    <row r="219" spans="1:5" x14ac:dyDescent="0.25">
      <c r="A219" s="17">
        <v>225</v>
      </c>
      <c r="D219"/>
      <c r="E219"/>
    </row>
    <row r="220" spans="1:5" x14ac:dyDescent="0.25">
      <c r="A220" s="17">
        <v>226</v>
      </c>
      <c r="D220"/>
      <c r="E220"/>
    </row>
    <row r="221" spans="1:5" x14ac:dyDescent="0.25">
      <c r="A221" s="17">
        <v>227</v>
      </c>
      <c r="D221"/>
      <c r="E221"/>
    </row>
    <row r="222" spans="1:5" x14ac:dyDescent="0.25">
      <c r="A222" s="17">
        <v>228</v>
      </c>
      <c r="D222"/>
      <c r="E222"/>
    </row>
    <row r="223" spans="1:5" x14ac:dyDescent="0.25">
      <c r="A223" s="17">
        <v>229</v>
      </c>
      <c r="D223"/>
      <c r="E223"/>
    </row>
    <row r="224" spans="1:5" x14ac:dyDescent="0.25">
      <c r="A224" s="17">
        <v>230</v>
      </c>
      <c r="D224"/>
      <c r="E224"/>
    </row>
    <row r="225" spans="1:5" x14ac:dyDescent="0.25">
      <c r="A225" s="17">
        <v>231</v>
      </c>
      <c r="D225"/>
      <c r="E225"/>
    </row>
    <row r="226" spans="1:5" x14ac:dyDescent="0.25">
      <c r="A226" s="17">
        <v>232</v>
      </c>
      <c r="D226"/>
      <c r="E226"/>
    </row>
    <row r="227" spans="1:5" x14ac:dyDescent="0.25">
      <c r="A227" s="17">
        <v>233</v>
      </c>
      <c r="D227"/>
      <c r="E227"/>
    </row>
    <row r="228" spans="1:5" x14ac:dyDescent="0.25">
      <c r="A228" s="17">
        <v>234</v>
      </c>
      <c r="D228"/>
      <c r="E228"/>
    </row>
    <row r="229" spans="1:5" x14ac:dyDescent="0.25">
      <c r="A229" s="17">
        <v>235</v>
      </c>
      <c r="D229"/>
      <c r="E229"/>
    </row>
    <row r="230" spans="1:5" x14ac:dyDescent="0.25">
      <c r="A230" s="17">
        <v>236</v>
      </c>
      <c r="D230"/>
      <c r="E230"/>
    </row>
    <row r="231" spans="1:5" x14ac:dyDescent="0.25">
      <c r="A231" s="17">
        <v>237</v>
      </c>
      <c r="D231"/>
      <c r="E231"/>
    </row>
    <row r="232" spans="1:5" x14ac:dyDescent="0.25">
      <c r="A232" s="17">
        <v>238</v>
      </c>
      <c r="D232"/>
      <c r="E232"/>
    </row>
    <row r="233" spans="1:5" x14ac:dyDescent="0.25">
      <c r="A233" s="17">
        <v>239</v>
      </c>
      <c r="D233"/>
      <c r="E233"/>
    </row>
    <row r="234" spans="1:5" x14ac:dyDescent="0.25">
      <c r="A234" s="17">
        <v>240</v>
      </c>
      <c r="D234"/>
      <c r="E234"/>
    </row>
    <row r="235" spans="1:5" x14ac:dyDescent="0.25">
      <c r="A235" s="17">
        <v>241</v>
      </c>
      <c r="D235"/>
      <c r="E235"/>
    </row>
    <row r="236" spans="1:5" x14ac:dyDescent="0.25">
      <c r="A236" s="17">
        <v>242</v>
      </c>
      <c r="D236"/>
      <c r="E236"/>
    </row>
    <row r="237" spans="1:5" x14ac:dyDescent="0.25">
      <c r="A237" s="17">
        <v>243</v>
      </c>
      <c r="D237"/>
      <c r="E237"/>
    </row>
    <row r="238" spans="1:5" x14ac:dyDescent="0.25">
      <c r="A238" s="17">
        <v>244</v>
      </c>
      <c r="D238"/>
      <c r="E238"/>
    </row>
    <row r="239" spans="1:5" x14ac:dyDescent="0.25">
      <c r="A239" s="17">
        <v>245</v>
      </c>
      <c r="D239"/>
      <c r="E239"/>
    </row>
    <row r="240" spans="1:5" x14ac:dyDescent="0.25">
      <c r="A240" s="17">
        <v>246</v>
      </c>
      <c r="D240"/>
      <c r="E240"/>
    </row>
    <row r="241" spans="1:5" x14ac:dyDescent="0.25">
      <c r="A241" s="17">
        <v>247</v>
      </c>
      <c r="D241"/>
      <c r="E241"/>
    </row>
    <row r="242" spans="1:5" x14ac:dyDescent="0.25">
      <c r="A242" s="17">
        <v>248</v>
      </c>
      <c r="D242"/>
      <c r="E242"/>
    </row>
    <row r="243" spans="1:5" x14ac:dyDescent="0.25">
      <c r="A243" s="17">
        <v>249</v>
      </c>
      <c r="D243"/>
      <c r="E243"/>
    </row>
    <row r="244" spans="1:5" x14ac:dyDescent="0.25">
      <c r="A244" s="17">
        <v>250</v>
      </c>
      <c r="D244"/>
      <c r="E244"/>
    </row>
    <row r="245" spans="1:5" x14ac:dyDescent="0.25">
      <c r="A245" s="17">
        <v>251</v>
      </c>
      <c r="D245"/>
      <c r="E245"/>
    </row>
    <row r="246" spans="1:5" x14ac:dyDescent="0.25">
      <c r="A246" s="17">
        <v>252</v>
      </c>
      <c r="D246"/>
      <c r="E246"/>
    </row>
    <row r="247" spans="1:5" x14ac:dyDescent="0.25">
      <c r="A247" s="17">
        <v>253</v>
      </c>
      <c r="D247"/>
      <c r="E247"/>
    </row>
    <row r="248" spans="1:5" x14ac:dyDescent="0.25">
      <c r="A248" s="17">
        <v>254</v>
      </c>
      <c r="D248"/>
      <c r="E248"/>
    </row>
    <row r="249" spans="1:5" x14ac:dyDescent="0.25">
      <c r="A249" s="17">
        <v>255</v>
      </c>
      <c r="D249"/>
      <c r="E249"/>
    </row>
    <row r="250" spans="1:5" x14ac:dyDescent="0.25">
      <c r="A250" s="17">
        <v>256</v>
      </c>
      <c r="D250"/>
      <c r="E250"/>
    </row>
    <row r="251" spans="1:5" x14ac:dyDescent="0.25">
      <c r="A251" s="17">
        <v>257</v>
      </c>
      <c r="D251"/>
      <c r="E251"/>
    </row>
    <row r="252" spans="1:5" x14ac:dyDescent="0.25">
      <c r="A252" s="17">
        <v>258</v>
      </c>
      <c r="D252"/>
      <c r="E252"/>
    </row>
    <row r="253" spans="1:5" x14ac:dyDescent="0.25">
      <c r="A253" s="17">
        <v>259</v>
      </c>
      <c r="D253"/>
      <c r="E253"/>
    </row>
    <row r="254" spans="1:5" x14ac:dyDescent="0.25">
      <c r="A254" s="17">
        <v>260</v>
      </c>
      <c r="D254"/>
      <c r="E254"/>
    </row>
    <row r="255" spans="1:5" x14ac:dyDescent="0.25">
      <c r="A255" s="17">
        <v>261</v>
      </c>
      <c r="D255"/>
      <c r="E255"/>
    </row>
    <row r="256" spans="1:5" x14ac:dyDescent="0.25">
      <c r="A256" s="17">
        <v>262</v>
      </c>
      <c r="D256"/>
      <c r="E256"/>
    </row>
    <row r="257" spans="1:5" x14ac:dyDescent="0.25">
      <c r="A257" s="17">
        <v>263</v>
      </c>
      <c r="D257"/>
      <c r="E257"/>
    </row>
    <row r="258" spans="1:5" x14ac:dyDescent="0.25">
      <c r="A258" s="17">
        <v>264</v>
      </c>
      <c r="D258"/>
      <c r="E258"/>
    </row>
    <row r="259" spans="1:5" x14ac:dyDescent="0.25">
      <c r="A259" s="17">
        <v>265</v>
      </c>
      <c r="D259"/>
      <c r="E259"/>
    </row>
    <row r="260" spans="1:5" x14ac:dyDescent="0.25">
      <c r="A260" s="17">
        <v>266</v>
      </c>
      <c r="D260"/>
      <c r="E260"/>
    </row>
    <row r="261" spans="1:5" x14ac:dyDescent="0.25">
      <c r="A261" s="17">
        <v>267</v>
      </c>
      <c r="D261"/>
      <c r="E261"/>
    </row>
    <row r="262" spans="1:5" x14ac:dyDescent="0.25">
      <c r="A262" s="17">
        <v>268</v>
      </c>
      <c r="D262"/>
      <c r="E262"/>
    </row>
    <row r="263" spans="1:5" x14ac:dyDescent="0.25">
      <c r="A263" s="17">
        <v>269</v>
      </c>
      <c r="D263"/>
      <c r="E263"/>
    </row>
    <row r="264" spans="1:5" x14ac:dyDescent="0.25">
      <c r="A264" s="17">
        <v>270</v>
      </c>
      <c r="D264"/>
      <c r="E264"/>
    </row>
    <row r="265" spans="1:5" x14ac:dyDescent="0.25">
      <c r="A265" s="17">
        <v>271</v>
      </c>
      <c r="D265"/>
      <c r="E265"/>
    </row>
    <row r="266" spans="1:5" x14ac:dyDescent="0.25">
      <c r="A266" s="17">
        <v>272</v>
      </c>
      <c r="D266"/>
      <c r="E266"/>
    </row>
    <row r="267" spans="1:5" x14ac:dyDescent="0.25">
      <c r="A267" s="17">
        <v>273</v>
      </c>
      <c r="D267"/>
      <c r="E267"/>
    </row>
    <row r="268" spans="1:5" x14ac:dyDescent="0.25">
      <c r="A268" s="17">
        <v>274</v>
      </c>
      <c r="D268"/>
      <c r="E268"/>
    </row>
    <row r="269" spans="1:5" x14ac:dyDescent="0.25">
      <c r="A269" s="17">
        <v>275</v>
      </c>
      <c r="D269"/>
      <c r="E269"/>
    </row>
    <row r="270" spans="1:5" x14ac:dyDescent="0.25">
      <c r="A270" s="17">
        <v>276</v>
      </c>
      <c r="D270"/>
      <c r="E270"/>
    </row>
    <row r="271" spans="1:5" x14ac:dyDescent="0.25">
      <c r="A271" s="17">
        <v>277</v>
      </c>
      <c r="D271"/>
      <c r="E271"/>
    </row>
    <row r="272" spans="1:5" x14ac:dyDescent="0.25">
      <c r="A272" s="17">
        <v>278</v>
      </c>
      <c r="D272"/>
      <c r="E272"/>
    </row>
    <row r="273" spans="1:5" x14ac:dyDescent="0.25">
      <c r="A273" s="17">
        <v>279</v>
      </c>
      <c r="D273"/>
      <c r="E273"/>
    </row>
    <row r="274" spans="1:5" x14ac:dyDescent="0.25">
      <c r="A274" s="17">
        <v>280</v>
      </c>
      <c r="D274"/>
      <c r="E274"/>
    </row>
    <row r="275" spans="1:5" x14ac:dyDescent="0.25">
      <c r="A275" s="17">
        <v>281</v>
      </c>
      <c r="D275"/>
      <c r="E275"/>
    </row>
    <row r="276" spans="1:5" x14ac:dyDescent="0.25">
      <c r="A276" s="17">
        <v>282</v>
      </c>
      <c r="D276"/>
      <c r="E276"/>
    </row>
    <row r="277" spans="1:5" x14ac:dyDescent="0.25">
      <c r="A277" s="17">
        <v>283</v>
      </c>
      <c r="D277"/>
      <c r="E277"/>
    </row>
    <row r="278" spans="1:5" x14ac:dyDescent="0.25">
      <c r="A278" s="17">
        <v>284</v>
      </c>
      <c r="D278"/>
      <c r="E278"/>
    </row>
    <row r="279" spans="1:5" x14ac:dyDescent="0.25">
      <c r="A279" s="17">
        <v>285</v>
      </c>
      <c r="D279"/>
      <c r="E279"/>
    </row>
    <row r="280" spans="1:5" x14ac:dyDescent="0.25">
      <c r="A280" s="17">
        <v>286</v>
      </c>
      <c r="D280"/>
      <c r="E280"/>
    </row>
    <row r="281" spans="1:5" x14ac:dyDescent="0.25">
      <c r="A281" s="17">
        <v>287</v>
      </c>
      <c r="D281"/>
      <c r="E281"/>
    </row>
    <row r="282" spans="1:5" x14ac:dyDescent="0.25">
      <c r="A282" s="17">
        <v>288</v>
      </c>
      <c r="D282"/>
      <c r="E282"/>
    </row>
    <row r="283" spans="1:5" x14ac:dyDescent="0.25">
      <c r="A283" s="17">
        <v>289</v>
      </c>
      <c r="D283"/>
      <c r="E283"/>
    </row>
    <row r="284" spans="1:5" x14ac:dyDescent="0.25">
      <c r="A284" s="17">
        <v>290</v>
      </c>
      <c r="D284"/>
      <c r="E284"/>
    </row>
    <row r="285" spans="1:5" x14ac:dyDescent="0.25">
      <c r="A285" s="17">
        <v>291</v>
      </c>
      <c r="D285"/>
      <c r="E285"/>
    </row>
    <row r="286" spans="1:5" x14ac:dyDescent="0.25">
      <c r="A286" s="17">
        <v>292</v>
      </c>
      <c r="D286"/>
      <c r="E286"/>
    </row>
    <row r="287" spans="1:5" x14ac:dyDescent="0.25">
      <c r="A287" s="17">
        <v>293</v>
      </c>
      <c r="D287"/>
      <c r="E287"/>
    </row>
    <row r="288" spans="1:5" x14ac:dyDescent="0.25">
      <c r="A288" s="17">
        <v>294</v>
      </c>
      <c r="D288"/>
      <c r="E288"/>
    </row>
    <row r="289" spans="1:5" x14ac:dyDescent="0.25">
      <c r="A289" s="17">
        <v>295</v>
      </c>
      <c r="D289"/>
      <c r="E289"/>
    </row>
    <row r="290" spans="1:5" x14ac:dyDescent="0.25">
      <c r="A290" s="17">
        <v>296</v>
      </c>
      <c r="D290"/>
      <c r="E290"/>
    </row>
    <row r="291" spans="1:5" x14ac:dyDescent="0.25">
      <c r="A291" s="17">
        <v>297</v>
      </c>
      <c r="D291"/>
      <c r="E291"/>
    </row>
    <row r="292" spans="1:5" x14ac:dyDescent="0.25">
      <c r="A292" s="17">
        <v>298</v>
      </c>
      <c r="D292"/>
      <c r="E292"/>
    </row>
    <row r="293" spans="1:5" x14ac:dyDescent="0.25">
      <c r="A293" s="17">
        <v>299</v>
      </c>
      <c r="D293"/>
      <c r="E293"/>
    </row>
    <row r="294" spans="1:5" x14ac:dyDescent="0.25">
      <c r="A294" s="17">
        <v>300</v>
      </c>
      <c r="D294"/>
      <c r="E294"/>
    </row>
    <row r="295" spans="1:5" x14ac:dyDescent="0.25">
      <c r="A295" s="17">
        <v>301</v>
      </c>
      <c r="D295"/>
      <c r="E295"/>
    </row>
    <row r="296" spans="1:5" x14ac:dyDescent="0.25">
      <c r="A296" s="17">
        <v>302</v>
      </c>
      <c r="D296"/>
      <c r="E296"/>
    </row>
    <row r="297" spans="1:5" x14ac:dyDescent="0.25">
      <c r="A297" s="17">
        <v>303</v>
      </c>
      <c r="D297"/>
      <c r="E297"/>
    </row>
    <row r="298" spans="1:5" x14ac:dyDescent="0.25">
      <c r="A298" s="17">
        <v>304</v>
      </c>
      <c r="D298"/>
      <c r="E298"/>
    </row>
    <row r="299" spans="1:5" x14ac:dyDescent="0.25">
      <c r="A299" s="17">
        <v>305</v>
      </c>
      <c r="D299"/>
      <c r="E299"/>
    </row>
    <row r="300" spans="1:5" x14ac:dyDescent="0.25">
      <c r="A300" s="17">
        <v>306</v>
      </c>
      <c r="D300"/>
      <c r="E300"/>
    </row>
    <row r="301" spans="1:5" x14ac:dyDescent="0.25">
      <c r="A301" s="17">
        <v>307</v>
      </c>
      <c r="D301"/>
      <c r="E301"/>
    </row>
    <row r="302" spans="1:5" x14ac:dyDescent="0.25">
      <c r="A302" s="17">
        <v>308</v>
      </c>
      <c r="D302"/>
      <c r="E302"/>
    </row>
    <row r="303" spans="1:5" x14ac:dyDescent="0.25">
      <c r="A303" s="17">
        <v>309</v>
      </c>
      <c r="D303"/>
      <c r="E303"/>
    </row>
    <row r="304" spans="1:5" x14ac:dyDescent="0.25">
      <c r="A304" s="17">
        <v>310</v>
      </c>
      <c r="D304"/>
      <c r="E304"/>
    </row>
    <row r="305" spans="1:5" x14ac:dyDescent="0.25">
      <c r="A305" s="17">
        <v>311</v>
      </c>
      <c r="D305"/>
      <c r="E305"/>
    </row>
    <row r="306" spans="1:5" x14ac:dyDescent="0.25">
      <c r="A306" s="17">
        <v>312</v>
      </c>
      <c r="D306"/>
      <c r="E306"/>
    </row>
    <row r="307" spans="1:5" x14ac:dyDescent="0.25">
      <c r="A307" s="17">
        <v>313</v>
      </c>
      <c r="D307"/>
      <c r="E307"/>
    </row>
    <row r="308" spans="1:5" x14ac:dyDescent="0.25">
      <c r="A308" s="17">
        <v>314</v>
      </c>
      <c r="D308"/>
      <c r="E308"/>
    </row>
    <row r="309" spans="1:5" x14ac:dyDescent="0.25">
      <c r="A309" s="17">
        <v>315</v>
      </c>
      <c r="D309"/>
      <c r="E309"/>
    </row>
    <row r="310" spans="1:5" x14ac:dyDescent="0.25">
      <c r="A310" s="17">
        <v>316</v>
      </c>
      <c r="D310"/>
      <c r="E310"/>
    </row>
    <row r="311" spans="1:5" x14ac:dyDescent="0.25">
      <c r="A311" s="17">
        <v>317</v>
      </c>
      <c r="D311"/>
      <c r="E311"/>
    </row>
    <row r="312" spans="1:5" x14ac:dyDescent="0.25">
      <c r="A312" s="17">
        <v>318</v>
      </c>
      <c r="D312"/>
      <c r="E312"/>
    </row>
    <row r="313" spans="1:5" x14ac:dyDescent="0.25">
      <c r="A313" s="17">
        <v>319</v>
      </c>
      <c r="D313"/>
      <c r="E313"/>
    </row>
    <row r="314" spans="1:5" x14ac:dyDescent="0.25">
      <c r="A314" s="17">
        <v>320</v>
      </c>
      <c r="D314"/>
      <c r="E314"/>
    </row>
    <row r="315" spans="1:5" x14ac:dyDescent="0.25">
      <c r="A315" s="17">
        <v>321</v>
      </c>
      <c r="D315"/>
      <c r="E315"/>
    </row>
    <row r="316" spans="1:5" x14ac:dyDescent="0.25">
      <c r="A316" s="17">
        <v>322</v>
      </c>
      <c r="D316"/>
      <c r="E316"/>
    </row>
    <row r="317" spans="1:5" x14ac:dyDescent="0.25">
      <c r="A317" s="17">
        <v>323</v>
      </c>
      <c r="D317"/>
      <c r="E317"/>
    </row>
    <row r="318" spans="1:5" x14ac:dyDescent="0.25">
      <c r="A318" s="17">
        <v>324</v>
      </c>
      <c r="D318"/>
      <c r="E318"/>
    </row>
    <row r="319" spans="1:5" x14ac:dyDescent="0.25">
      <c r="A319" s="17">
        <v>325</v>
      </c>
      <c r="D319"/>
      <c r="E319"/>
    </row>
    <row r="320" spans="1:5" x14ac:dyDescent="0.25">
      <c r="A320" s="17">
        <v>326</v>
      </c>
      <c r="D320"/>
      <c r="E320"/>
    </row>
    <row r="321" spans="1:5" x14ac:dyDescent="0.25">
      <c r="A321" s="17">
        <v>327</v>
      </c>
      <c r="D321"/>
      <c r="E321"/>
    </row>
    <row r="322" spans="1:5" x14ac:dyDescent="0.25">
      <c r="A322" s="17">
        <v>328</v>
      </c>
      <c r="D322"/>
      <c r="E322"/>
    </row>
    <row r="323" spans="1:5" x14ac:dyDescent="0.25">
      <c r="A323" s="17">
        <v>329</v>
      </c>
      <c r="D323"/>
      <c r="E323"/>
    </row>
    <row r="324" spans="1:5" x14ac:dyDescent="0.25">
      <c r="A324" s="17">
        <v>330</v>
      </c>
      <c r="D324"/>
      <c r="E324"/>
    </row>
    <row r="325" spans="1:5" x14ac:dyDescent="0.25">
      <c r="A325" s="17">
        <v>331</v>
      </c>
      <c r="D325"/>
      <c r="E325"/>
    </row>
    <row r="326" spans="1:5" x14ac:dyDescent="0.25">
      <c r="A326" s="17">
        <v>332</v>
      </c>
      <c r="D326"/>
      <c r="E326"/>
    </row>
    <row r="327" spans="1:5" x14ac:dyDescent="0.25">
      <c r="A327" s="17">
        <v>333</v>
      </c>
      <c r="D327"/>
      <c r="E327"/>
    </row>
    <row r="328" spans="1:5" x14ac:dyDescent="0.25">
      <c r="A328" s="17">
        <v>334</v>
      </c>
      <c r="D328"/>
      <c r="E328"/>
    </row>
    <row r="329" spans="1:5" x14ac:dyDescent="0.25">
      <c r="A329" s="17">
        <v>335</v>
      </c>
      <c r="D329"/>
      <c r="E329"/>
    </row>
    <row r="330" spans="1:5" x14ac:dyDescent="0.25">
      <c r="D330"/>
      <c r="E330"/>
    </row>
    <row r="331" spans="1:5" x14ac:dyDescent="0.25"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</sheetData>
  <autoFilter ref="A3:K329" xr:uid="{00000000-0009-0000-0000-000001000000}">
    <sortState ref="A4:K327">
      <sortCondition sortBy="cellColor" ref="B3:B327" dxfId="38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21A7-6F75-45A4-8FE9-213BA04FF1D3}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9" customWidth="1"/>
  </cols>
  <sheetData>
    <row r="2" spans="1:12" x14ac:dyDescent="0.25">
      <c r="D2" s="43" t="s">
        <v>334</v>
      </c>
      <c r="E2" s="43"/>
    </row>
    <row r="3" spans="1:12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7" t="s">
        <v>337</v>
      </c>
      <c r="J3" s="37" t="s">
        <v>187</v>
      </c>
      <c r="K3" s="37" t="s">
        <v>335</v>
      </c>
    </row>
    <row r="4" spans="1:12" ht="30" x14ac:dyDescent="0.25">
      <c r="A4" s="17">
        <v>2</v>
      </c>
      <c r="B4" s="22" t="s">
        <v>222</v>
      </c>
      <c r="C4" s="23">
        <v>7</v>
      </c>
      <c r="D4" s="26">
        <v>2</v>
      </c>
      <c r="E4" s="26">
        <v>2</v>
      </c>
      <c r="F4" s="26"/>
      <c r="G4" s="26">
        <f t="shared" ref="G4:G24" si="0">C4-(D4+E4+F4)</f>
        <v>3</v>
      </c>
      <c r="H4" s="26"/>
      <c r="I4" s="26"/>
      <c r="J4" s="25"/>
      <c r="K4" s="41" t="s">
        <v>341</v>
      </c>
    </row>
    <row r="5" spans="1:12" x14ac:dyDescent="0.25">
      <c r="A5" s="17">
        <v>7</v>
      </c>
      <c r="B5" s="22" t="s">
        <v>225</v>
      </c>
      <c r="C5" s="23">
        <v>31</v>
      </c>
      <c r="D5" s="24">
        <v>19</v>
      </c>
      <c r="E5" s="24"/>
      <c r="F5" s="26"/>
      <c r="G5" s="26">
        <f t="shared" si="0"/>
        <v>12</v>
      </c>
      <c r="H5" s="26"/>
      <c r="I5" s="26"/>
      <c r="J5" s="25"/>
      <c r="K5" s="41"/>
    </row>
    <row r="6" spans="1:12" x14ac:dyDescent="0.25">
      <c r="A6" s="17">
        <v>11</v>
      </c>
      <c r="B6" s="22" t="s">
        <v>228</v>
      </c>
      <c r="C6" s="23">
        <v>12</v>
      </c>
      <c r="D6" s="24">
        <v>2</v>
      </c>
      <c r="E6" s="24">
        <v>3</v>
      </c>
      <c r="F6" s="26"/>
      <c r="G6" s="26">
        <f t="shared" si="0"/>
        <v>7</v>
      </c>
      <c r="H6" s="26"/>
      <c r="I6" s="26"/>
      <c r="J6" s="25"/>
      <c r="K6" s="41"/>
    </row>
    <row r="7" spans="1:12" x14ac:dyDescent="0.25">
      <c r="A7" s="17">
        <v>13</v>
      </c>
      <c r="B7" s="22" t="s">
        <v>230</v>
      </c>
      <c r="C7" s="23">
        <v>21</v>
      </c>
      <c r="D7" s="24"/>
      <c r="E7" s="24"/>
      <c r="F7" s="26"/>
      <c r="G7" s="26">
        <f t="shared" si="0"/>
        <v>21</v>
      </c>
      <c r="H7" s="26"/>
      <c r="I7" s="26"/>
      <c r="J7" s="25"/>
      <c r="K7" s="41"/>
    </row>
    <row r="8" spans="1:12" x14ac:dyDescent="0.25">
      <c r="A8" s="17">
        <v>14</v>
      </c>
      <c r="B8" s="22" t="s">
        <v>231</v>
      </c>
      <c r="C8" s="23">
        <v>25</v>
      </c>
      <c r="D8" s="24">
        <v>0</v>
      </c>
      <c r="E8" s="24">
        <v>3</v>
      </c>
      <c r="F8" s="26"/>
      <c r="G8" s="26">
        <f t="shared" si="0"/>
        <v>22</v>
      </c>
      <c r="H8" s="26">
        <v>20</v>
      </c>
      <c r="I8" s="26">
        <v>2</v>
      </c>
      <c r="J8" s="25" t="s">
        <v>333</v>
      </c>
      <c r="K8" s="41" t="s">
        <v>367</v>
      </c>
    </row>
    <row r="9" spans="1:12" ht="30" x14ac:dyDescent="0.25">
      <c r="A9" s="17">
        <v>17</v>
      </c>
      <c r="B9" s="22" t="s">
        <v>234</v>
      </c>
      <c r="C9" s="23">
        <v>6</v>
      </c>
      <c r="D9" s="24"/>
      <c r="E9" s="24"/>
      <c r="F9" s="26"/>
      <c r="G9" s="26">
        <f t="shared" si="0"/>
        <v>6</v>
      </c>
      <c r="H9" s="26">
        <v>5</v>
      </c>
      <c r="I9" s="26"/>
      <c r="J9" s="25"/>
      <c r="K9" s="41" t="s">
        <v>343</v>
      </c>
    </row>
    <row r="10" spans="1:12" x14ac:dyDescent="0.25">
      <c r="A10" s="17">
        <v>19</v>
      </c>
      <c r="B10" s="22" t="s">
        <v>236</v>
      </c>
      <c r="C10" s="23">
        <v>34</v>
      </c>
      <c r="D10" s="24">
        <v>7</v>
      </c>
      <c r="E10" s="24">
        <v>6</v>
      </c>
      <c r="F10" s="26"/>
      <c r="G10" s="26">
        <f t="shared" si="0"/>
        <v>21</v>
      </c>
      <c r="H10" s="26">
        <v>21</v>
      </c>
      <c r="I10" s="26"/>
      <c r="J10" s="25"/>
      <c r="K10" s="41"/>
    </row>
    <row r="11" spans="1:12" x14ac:dyDescent="0.25">
      <c r="A11" s="17">
        <v>21</v>
      </c>
      <c r="B11" s="22" t="s">
        <v>238</v>
      </c>
      <c r="C11" s="23">
        <v>19</v>
      </c>
      <c r="D11" s="24"/>
      <c r="E11" s="24"/>
      <c r="F11" s="26"/>
      <c r="G11" s="26">
        <f t="shared" si="0"/>
        <v>19</v>
      </c>
      <c r="H11" s="26"/>
      <c r="I11" s="26"/>
      <c r="J11" s="25"/>
      <c r="K11" s="41"/>
    </row>
    <row r="12" spans="1:12" x14ac:dyDescent="0.25">
      <c r="A12" s="17">
        <v>25</v>
      </c>
      <c r="B12" s="22" t="s">
        <v>241</v>
      </c>
      <c r="C12" s="23">
        <v>4</v>
      </c>
      <c r="D12" s="24">
        <v>2</v>
      </c>
      <c r="E12" s="24"/>
      <c r="F12" s="26"/>
      <c r="G12" s="26">
        <f t="shared" si="0"/>
        <v>2</v>
      </c>
      <c r="H12" s="26"/>
      <c r="I12" s="26"/>
      <c r="J12" s="25"/>
      <c r="K12" s="41"/>
    </row>
    <row r="13" spans="1:12" x14ac:dyDescent="0.25">
      <c r="A13" s="17">
        <v>26</v>
      </c>
      <c r="B13" s="22" t="s">
        <v>242</v>
      </c>
      <c r="C13" s="23">
        <v>151</v>
      </c>
      <c r="D13" s="24">
        <v>8</v>
      </c>
      <c r="E13" s="24">
        <v>12</v>
      </c>
      <c r="F13" s="26">
        <v>1</v>
      </c>
      <c r="G13" s="26">
        <f t="shared" si="0"/>
        <v>130</v>
      </c>
      <c r="H13" s="26">
        <v>127</v>
      </c>
      <c r="I13" s="26"/>
      <c r="J13" s="25" t="s">
        <v>354</v>
      </c>
      <c r="K13" s="41" t="s">
        <v>355</v>
      </c>
      <c r="L13">
        <f>62+60</f>
        <v>122</v>
      </c>
    </row>
    <row r="14" spans="1:12" x14ac:dyDescent="0.25">
      <c r="A14" s="17">
        <v>29</v>
      </c>
      <c r="B14" s="22" t="s">
        <v>245</v>
      </c>
      <c r="C14" s="23">
        <v>19</v>
      </c>
      <c r="D14" s="24"/>
      <c r="E14" s="24"/>
      <c r="F14" s="26"/>
      <c r="G14" s="26">
        <f t="shared" si="0"/>
        <v>19</v>
      </c>
      <c r="H14" s="26"/>
      <c r="I14" s="26"/>
      <c r="J14" s="25"/>
      <c r="K14" s="41"/>
    </row>
    <row r="15" spans="1:12" x14ac:dyDescent="0.25">
      <c r="A15" s="17">
        <v>31</v>
      </c>
      <c r="B15" s="22" t="s">
        <v>247</v>
      </c>
      <c r="C15" s="23">
        <v>12</v>
      </c>
      <c r="D15" s="24">
        <v>7</v>
      </c>
      <c r="E15" s="24"/>
      <c r="F15" s="26">
        <v>2</v>
      </c>
      <c r="G15" s="26">
        <f t="shared" si="0"/>
        <v>3</v>
      </c>
      <c r="H15" s="26">
        <v>3</v>
      </c>
      <c r="I15" s="26"/>
      <c r="J15" s="25"/>
      <c r="K15" s="41"/>
    </row>
    <row r="16" spans="1:12" ht="30" x14ac:dyDescent="0.25">
      <c r="A16" s="17">
        <v>33</v>
      </c>
      <c r="B16" s="22" t="s">
        <v>248</v>
      </c>
      <c r="C16" s="23">
        <v>23</v>
      </c>
      <c r="D16" s="24">
        <v>2</v>
      </c>
      <c r="E16" s="24">
        <v>6</v>
      </c>
      <c r="F16" s="26"/>
      <c r="G16" s="26">
        <f t="shared" si="0"/>
        <v>15</v>
      </c>
      <c r="H16" s="26">
        <v>7</v>
      </c>
      <c r="I16" s="26">
        <v>6</v>
      </c>
      <c r="J16" s="25" t="s">
        <v>333</v>
      </c>
      <c r="K16" s="41" t="s">
        <v>345</v>
      </c>
    </row>
    <row r="17" spans="1:11" ht="30" x14ac:dyDescent="0.25">
      <c r="A17" s="17">
        <v>34</v>
      </c>
      <c r="B17" s="22" t="s">
        <v>249</v>
      </c>
      <c r="C17" s="23">
        <v>60</v>
      </c>
      <c r="D17" s="24">
        <v>27</v>
      </c>
      <c r="E17" s="24">
        <v>6</v>
      </c>
      <c r="F17" s="26">
        <v>2</v>
      </c>
      <c r="G17" s="26">
        <f t="shared" si="0"/>
        <v>25</v>
      </c>
      <c r="H17" s="26">
        <v>20</v>
      </c>
      <c r="I17" s="26">
        <v>7</v>
      </c>
      <c r="J17" s="25"/>
      <c r="K17" s="41" t="s">
        <v>346</v>
      </c>
    </row>
    <row r="18" spans="1:11" ht="30" x14ac:dyDescent="0.25">
      <c r="A18" s="17">
        <v>35</v>
      </c>
      <c r="B18" s="22" t="s">
        <v>250</v>
      </c>
      <c r="C18" s="23">
        <v>11</v>
      </c>
      <c r="D18" s="24">
        <v>2</v>
      </c>
      <c r="E18" s="24"/>
      <c r="F18" s="26"/>
      <c r="G18" s="26">
        <f t="shared" si="0"/>
        <v>9</v>
      </c>
      <c r="H18" s="26">
        <v>6</v>
      </c>
      <c r="I18" s="26">
        <v>3</v>
      </c>
      <c r="J18" s="25"/>
      <c r="K18" s="41" t="s">
        <v>347</v>
      </c>
    </row>
    <row r="19" spans="1:11" x14ac:dyDescent="0.25">
      <c r="A19" s="17">
        <v>36</v>
      </c>
      <c r="B19" s="22" t="s">
        <v>251</v>
      </c>
      <c r="C19" s="23"/>
      <c r="D19" s="24"/>
      <c r="E19" s="24"/>
      <c r="F19" s="26"/>
      <c r="G19" s="26">
        <f t="shared" si="0"/>
        <v>0</v>
      </c>
      <c r="H19" s="26"/>
      <c r="I19" s="26"/>
      <c r="J19" s="25"/>
      <c r="K19" s="41"/>
    </row>
    <row r="20" spans="1:11" x14ac:dyDescent="0.25">
      <c r="A20" s="17">
        <v>37</v>
      </c>
      <c r="B20" s="22" t="s">
        <v>252</v>
      </c>
      <c r="C20" s="23">
        <v>15</v>
      </c>
      <c r="D20" s="24">
        <v>4</v>
      </c>
      <c r="E20" s="24">
        <v>1</v>
      </c>
      <c r="F20" s="26"/>
      <c r="G20" s="26">
        <f t="shared" si="0"/>
        <v>10</v>
      </c>
      <c r="H20" s="26"/>
      <c r="I20" s="26"/>
      <c r="J20" s="25"/>
      <c r="K20" s="41"/>
    </row>
    <row r="21" spans="1:11" x14ac:dyDescent="0.25">
      <c r="A21" s="17">
        <v>38</v>
      </c>
      <c r="B21" s="22" t="s">
        <v>253</v>
      </c>
      <c r="C21" s="23">
        <v>10</v>
      </c>
      <c r="D21" s="24"/>
      <c r="E21" s="24"/>
      <c r="F21" s="26"/>
      <c r="G21" s="26">
        <f t="shared" si="0"/>
        <v>10</v>
      </c>
      <c r="H21" s="26"/>
      <c r="I21" s="26"/>
      <c r="J21" s="25"/>
      <c r="K21" s="41"/>
    </row>
    <row r="22" spans="1:11" x14ac:dyDescent="0.25">
      <c r="A22" s="17">
        <v>39</v>
      </c>
      <c r="B22" s="22" t="s">
        <v>254</v>
      </c>
      <c r="C22" s="23">
        <v>14</v>
      </c>
      <c r="D22" s="24"/>
      <c r="E22" s="24"/>
      <c r="F22" s="26"/>
      <c r="G22" s="26">
        <f t="shared" si="0"/>
        <v>14</v>
      </c>
      <c r="H22" s="26"/>
      <c r="I22" s="26"/>
      <c r="J22" s="25"/>
      <c r="K22" s="41"/>
    </row>
    <row r="23" spans="1:11" x14ac:dyDescent="0.25">
      <c r="A23" s="17">
        <v>41</v>
      </c>
      <c r="B23" s="22" t="s">
        <v>256</v>
      </c>
      <c r="C23" s="23">
        <v>74</v>
      </c>
      <c r="D23" s="24">
        <v>8</v>
      </c>
      <c r="E23" s="24">
        <v>11</v>
      </c>
      <c r="F23" s="26"/>
      <c r="G23" s="26">
        <f t="shared" si="0"/>
        <v>55</v>
      </c>
      <c r="H23" s="26">
        <f>12+28</f>
        <v>40</v>
      </c>
      <c r="I23" s="26"/>
      <c r="J23" s="25"/>
      <c r="K23" s="41"/>
    </row>
    <row r="24" spans="1:11" x14ac:dyDescent="0.25">
      <c r="A24" s="17">
        <v>42</v>
      </c>
      <c r="B24" s="22" t="s">
        <v>257</v>
      </c>
      <c r="C24" s="23"/>
      <c r="D24" s="24"/>
      <c r="E24" s="24"/>
      <c r="F24" s="26"/>
      <c r="G24" s="26">
        <f t="shared" si="0"/>
        <v>0</v>
      </c>
      <c r="H24" s="26"/>
      <c r="I24" s="26"/>
      <c r="J24" s="25"/>
      <c r="K24" s="41"/>
    </row>
    <row r="25" spans="1:11" x14ac:dyDescent="0.25">
      <c r="A25" s="17">
        <v>45</v>
      </c>
      <c r="B25" s="22" t="s">
        <v>260</v>
      </c>
      <c r="C25" s="23">
        <v>15</v>
      </c>
      <c r="D25" s="24">
        <v>3</v>
      </c>
      <c r="E25" s="24"/>
      <c r="F25" s="26"/>
      <c r="G25" s="26">
        <f t="shared" ref="G25:G75" si="1">C25-(D25+E25+F25)</f>
        <v>12</v>
      </c>
      <c r="H25" s="26">
        <v>9</v>
      </c>
      <c r="I25" s="26">
        <v>3</v>
      </c>
      <c r="J25" s="25" t="s">
        <v>333</v>
      </c>
      <c r="K25" s="41" t="s">
        <v>373</v>
      </c>
    </row>
    <row r="26" spans="1:11" x14ac:dyDescent="0.25">
      <c r="A26" s="17">
        <v>47</v>
      </c>
      <c r="B26" s="22" t="s">
        <v>262</v>
      </c>
      <c r="C26" s="23"/>
      <c r="D26" s="24"/>
      <c r="E26" s="24"/>
      <c r="F26" s="26"/>
      <c r="G26" s="26">
        <f t="shared" si="1"/>
        <v>0</v>
      </c>
      <c r="H26" s="26"/>
      <c r="I26" s="26"/>
      <c r="J26" s="25"/>
      <c r="K26" s="41"/>
    </row>
    <row r="27" spans="1:11" x14ac:dyDescent="0.25">
      <c r="A27" s="17">
        <v>48</v>
      </c>
      <c r="B27" s="22" t="s">
        <v>263</v>
      </c>
      <c r="C27" s="23"/>
      <c r="D27" s="24"/>
      <c r="E27" s="24"/>
      <c r="F27" s="26"/>
      <c r="G27" s="26">
        <f t="shared" si="1"/>
        <v>0</v>
      </c>
      <c r="H27" s="26"/>
      <c r="I27" s="26"/>
      <c r="J27" s="25"/>
      <c r="K27" s="41"/>
    </row>
    <row r="28" spans="1:11" x14ac:dyDescent="0.25">
      <c r="A28" s="17">
        <v>51</v>
      </c>
      <c r="B28" s="22" t="s">
        <v>266</v>
      </c>
      <c r="C28" s="23">
        <v>20</v>
      </c>
      <c r="D28" s="24">
        <v>15</v>
      </c>
      <c r="E28" s="24"/>
      <c r="F28" s="26"/>
      <c r="G28" s="26">
        <f t="shared" si="1"/>
        <v>5</v>
      </c>
      <c r="H28" s="26"/>
      <c r="I28" s="26"/>
      <c r="J28" s="25"/>
      <c r="K28" s="41"/>
    </row>
    <row r="29" spans="1:11" x14ac:dyDescent="0.25">
      <c r="A29" s="17">
        <v>52</v>
      </c>
      <c r="B29" s="22" t="s">
        <v>267</v>
      </c>
      <c r="C29" s="23">
        <v>10</v>
      </c>
      <c r="D29" s="24">
        <v>6</v>
      </c>
      <c r="E29" s="24">
        <v>3</v>
      </c>
      <c r="F29" s="26"/>
      <c r="G29" s="26">
        <f t="shared" si="1"/>
        <v>1</v>
      </c>
      <c r="H29" s="26"/>
      <c r="I29" s="26"/>
      <c r="J29" s="25"/>
      <c r="K29" s="41"/>
    </row>
    <row r="30" spans="1:11" x14ac:dyDescent="0.25">
      <c r="A30" s="17">
        <v>53</v>
      </c>
      <c r="B30" s="22" t="s">
        <v>268</v>
      </c>
      <c r="C30" s="23">
        <v>36</v>
      </c>
      <c r="D30" s="24">
        <v>7</v>
      </c>
      <c r="E30" s="24">
        <v>7</v>
      </c>
      <c r="F30" s="26"/>
      <c r="G30" s="26">
        <f t="shared" si="1"/>
        <v>22</v>
      </c>
      <c r="H30" s="26">
        <v>17</v>
      </c>
      <c r="I30" s="26">
        <v>5</v>
      </c>
      <c r="J30" s="25"/>
      <c r="K30" s="41" t="s">
        <v>387</v>
      </c>
    </row>
    <row r="31" spans="1:11" x14ac:dyDescent="0.25">
      <c r="A31" s="17">
        <v>55</v>
      </c>
      <c r="B31" s="22" t="s">
        <v>270</v>
      </c>
      <c r="C31" s="23">
        <v>11</v>
      </c>
      <c r="D31" s="24">
        <v>2</v>
      </c>
      <c r="E31" s="24">
        <v>3</v>
      </c>
      <c r="F31" s="26"/>
      <c r="G31" s="26">
        <f t="shared" si="1"/>
        <v>6</v>
      </c>
      <c r="H31" s="26">
        <v>4</v>
      </c>
      <c r="I31" s="26">
        <v>2</v>
      </c>
      <c r="J31" s="25" t="s">
        <v>375</v>
      </c>
      <c r="K31" s="41" t="s">
        <v>380</v>
      </c>
    </row>
    <row r="32" spans="1:11" x14ac:dyDescent="0.25">
      <c r="A32" s="17">
        <v>56</v>
      </c>
      <c r="B32" s="22" t="s">
        <v>271</v>
      </c>
      <c r="C32" s="23">
        <v>59</v>
      </c>
      <c r="D32" s="24">
        <v>8</v>
      </c>
      <c r="E32" s="24">
        <v>18</v>
      </c>
      <c r="F32" s="26"/>
      <c r="G32" s="26">
        <f t="shared" si="1"/>
        <v>33</v>
      </c>
      <c r="H32" s="26"/>
      <c r="I32" s="26"/>
      <c r="J32" s="25"/>
      <c r="K32" s="41"/>
    </row>
    <row r="33" spans="1:12" ht="12.75" customHeight="1" x14ac:dyDescent="0.25">
      <c r="A33" s="17">
        <v>57</v>
      </c>
      <c r="B33" s="22" t="s">
        <v>272</v>
      </c>
      <c r="C33" s="23"/>
      <c r="D33" s="24"/>
      <c r="E33" s="24"/>
      <c r="F33" s="26"/>
      <c r="G33" s="26">
        <f t="shared" si="1"/>
        <v>0</v>
      </c>
      <c r="H33" s="26"/>
      <c r="I33" s="26"/>
      <c r="J33" s="25"/>
      <c r="K33" s="41"/>
    </row>
    <row r="34" spans="1:12" ht="14.25" customHeight="1" x14ac:dyDescent="0.25">
      <c r="A34" s="17">
        <v>58</v>
      </c>
      <c r="B34" s="22" t="s">
        <v>273</v>
      </c>
      <c r="C34" s="23">
        <v>8</v>
      </c>
      <c r="D34" s="24"/>
      <c r="E34" s="24"/>
      <c r="F34" s="26"/>
      <c r="G34" s="26">
        <f t="shared" si="1"/>
        <v>8</v>
      </c>
      <c r="H34" s="26"/>
      <c r="I34" s="26"/>
      <c r="J34" s="25"/>
      <c r="K34" s="41"/>
    </row>
    <row r="35" spans="1:12" x14ac:dyDescent="0.25">
      <c r="A35" s="17">
        <v>59</v>
      </c>
      <c r="B35" s="22" t="s">
        <v>274</v>
      </c>
      <c r="C35" s="23">
        <v>5</v>
      </c>
      <c r="D35" s="24"/>
      <c r="E35" s="24"/>
      <c r="F35" s="26"/>
      <c r="G35" s="26">
        <f t="shared" si="1"/>
        <v>5</v>
      </c>
      <c r="H35" s="26"/>
      <c r="I35" s="26"/>
      <c r="J35" s="25"/>
      <c r="K35" s="41"/>
    </row>
    <row r="36" spans="1:12" x14ac:dyDescent="0.25">
      <c r="A36" s="17">
        <v>62</v>
      </c>
      <c r="B36" s="22" t="s">
        <v>277</v>
      </c>
      <c r="C36" s="23">
        <v>14</v>
      </c>
      <c r="D36" s="24">
        <v>3</v>
      </c>
      <c r="E36" s="24"/>
      <c r="F36" s="26"/>
      <c r="G36" s="26">
        <f t="shared" si="1"/>
        <v>11</v>
      </c>
      <c r="H36" s="26">
        <v>5</v>
      </c>
      <c r="I36" s="26">
        <v>6</v>
      </c>
      <c r="J36" s="25" t="s">
        <v>333</v>
      </c>
      <c r="K36" s="41" t="s">
        <v>377</v>
      </c>
    </row>
    <row r="37" spans="1:12" x14ac:dyDescent="0.25">
      <c r="A37" s="17">
        <v>63</v>
      </c>
      <c r="B37" s="22" t="s">
        <v>278</v>
      </c>
      <c r="C37" s="23">
        <v>6</v>
      </c>
      <c r="D37" s="24">
        <v>5</v>
      </c>
      <c r="E37" s="24"/>
      <c r="F37" s="26"/>
      <c r="G37" s="26">
        <f t="shared" si="1"/>
        <v>1</v>
      </c>
      <c r="H37" s="26"/>
      <c r="I37" s="26"/>
      <c r="J37" s="25"/>
      <c r="K37" s="41"/>
    </row>
    <row r="38" spans="1:12" x14ac:dyDescent="0.25">
      <c r="A38" s="17">
        <v>66</v>
      </c>
      <c r="B38" s="22" t="s">
        <v>280</v>
      </c>
      <c r="C38" s="23">
        <v>11</v>
      </c>
      <c r="D38" s="24"/>
      <c r="E38" s="24">
        <v>4</v>
      </c>
      <c r="F38" s="26"/>
      <c r="G38" s="26">
        <f t="shared" si="1"/>
        <v>7</v>
      </c>
      <c r="H38" s="26"/>
      <c r="I38" s="26"/>
      <c r="J38" s="25"/>
      <c r="K38" s="41"/>
    </row>
    <row r="39" spans="1:12" x14ac:dyDescent="0.25">
      <c r="A39" s="17">
        <v>67</v>
      </c>
      <c r="B39" s="22" t="s">
        <v>281</v>
      </c>
      <c r="C39" s="23">
        <v>45</v>
      </c>
      <c r="D39" s="24">
        <v>6</v>
      </c>
      <c r="E39" s="24"/>
      <c r="F39" s="26"/>
      <c r="G39" s="26">
        <f t="shared" si="1"/>
        <v>39</v>
      </c>
      <c r="H39" s="26">
        <v>21</v>
      </c>
      <c r="I39" s="26">
        <v>18</v>
      </c>
      <c r="J39" s="25" t="s">
        <v>333</v>
      </c>
      <c r="K39" s="41" t="s">
        <v>374</v>
      </c>
    </row>
    <row r="40" spans="1:12" x14ac:dyDescent="0.25">
      <c r="A40" s="17">
        <v>68</v>
      </c>
      <c r="B40" s="22" t="s">
        <v>282</v>
      </c>
      <c r="C40" s="23">
        <v>7</v>
      </c>
      <c r="D40" s="24">
        <v>4</v>
      </c>
      <c r="E40" s="24"/>
      <c r="F40" s="26"/>
      <c r="G40" s="26">
        <f t="shared" si="1"/>
        <v>3</v>
      </c>
      <c r="H40" s="26"/>
      <c r="I40" s="26"/>
      <c r="J40" s="25"/>
      <c r="K40" s="41"/>
    </row>
    <row r="41" spans="1:12" x14ac:dyDescent="0.25">
      <c r="A41" s="17">
        <v>71</v>
      </c>
      <c r="B41" s="22" t="s">
        <v>284</v>
      </c>
      <c r="C41" s="23">
        <v>12</v>
      </c>
      <c r="D41" s="26"/>
      <c r="E41" s="26"/>
      <c r="F41" s="26"/>
      <c r="G41" s="26">
        <f t="shared" si="1"/>
        <v>12</v>
      </c>
      <c r="H41" s="26"/>
      <c r="I41" s="26"/>
      <c r="J41" s="25"/>
      <c r="K41" s="41"/>
    </row>
    <row r="42" spans="1:12" ht="30" x14ac:dyDescent="0.25">
      <c r="A42" s="17">
        <v>73</v>
      </c>
      <c r="B42" s="22" t="s">
        <v>286</v>
      </c>
      <c r="C42" s="23">
        <v>37</v>
      </c>
      <c r="D42" s="24">
        <v>3</v>
      </c>
      <c r="E42" s="24"/>
      <c r="F42" s="26"/>
      <c r="G42" s="26">
        <f t="shared" si="1"/>
        <v>34</v>
      </c>
      <c r="H42" s="26">
        <v>21</v>
      </c>
      <c r="I42" s="26">
        <v>13</v>
      </c>
      <c r="J42" s="25" t="s">
        <v>349</v>
      </c>
      <c r="K42" s="41" t="s">
        <v>350</v>
      </c>
    </row>
    <row r="43" spans="1:12" x14ac:dyDescent="0.25">
      <c r="A43" s="17">
        <v>78</v>
      </c>
      <c r="B43" s="22" t="s">
        <v>290</v>
      </c>
      <c r="C43" s="23">
        <v>44</v>
      </c>
      <c r="D43" s="24">
        <v>11</v>
      </c>
      <c r="E43" s="24">
        <v>9</v>
      </c>
      <c r="F43" s="26"/>
      <c r="G43" s="26">
        <f t="shared" si="1"/>
        <v>24</v>
      </c>
      <c r="H43" s="26">
        <v>7</v>
      </c>
      <c r="I43" s="26"/>
      <c r="J43" s="25"/>
      <c r="K43" s="41" t="s">
        <v>388</v>
      </c>
    </row>
    <row r="44" spans="1:12" x14ac:dyDescent="0.25">
      <c r="A44" s="17">
        <v>79</v>
      </c>
      <c r="B44" s="22" t="s">
        <v>291</v>
      </c>
      <c r="C44" s="23">
        <v>91</v>
      </c>
      <c r="D44" s="24">
        <v>24</v>
      </c>
      <c r="E44" s="24">
        <v>2</v>
      </c>
      <c r="F44" s="26"/>
      <c r="G44" s="26">
        <f t="shared" si="1"/>
        <v>65</v>
      </c>
      <c r="H44" s="26">
        <v>38</v>
      </c>
      <c r="I44" s="26">
        <v>27</v>
      </c>
      <c r="J44" s="25" t="s">
        <v>188</v>
      </c>
      <c r="K44" s="41" t="s">
        <v>363</v>
      </c>
    </row>
    <row r="45" spans="1:12" x14ac:dyDescent="0.25">
      <c r="A45" s="17">
        <v>81</v>
      </c>
      <c r="B45" s="22" t="s">
        <v>293</v>
      </c>
      <c r="C45" s="23"/>
      <c r="D45" s="24"/>
      <c r="E45" s="24"/>
      <c r="F45" s="26"/>
      <c r="G45" s="26">
        <f t="shared" si="1"/>
        <v>0</v>
      </c>
      <c r="H45" s="26"/>
      <c r="I45" s="26"/>
      <c r="J45" s="25"/>
      <c r="K45" s="41"/>
    </row>
    <row r="46" spans="1:12" x14ac:dyDescent="0.25">
      <c r="A46" s="17">
        <v>82</v>
      </c>
      <c r="B46" s="22" t="s">
        <v>294</v>
      </c>
      <c r="C46" s="23">
        <v>26</v>
      </c>
      <c r="D46" s="24"/>
      <c r="E46" s="24">
        <v>9</v>
      </c>
      <c r="F46" s="26"/>
      <c r="G46" s="26">
        <f t="shared" si="1"/>
        <v>17</v>
      </c>
      <c r="H46" s="26">
        <v>14</v>
      </c>
      <c r="I46" s="26">
        <f>G46-H46</f>
        <v>3</v>
      </c>
      <c r="J46" s="25" t="s">
        <v>188</v>
      </c>
      <c r="K46" s="41" t="s">
        <v>385</v>
      </c>
      <c r="L46">
        <f>5+9</f>
        <v>14</v>
      </c>
    </row>
    <row r="47" spans="1:12" x14ac:dyDescent="0.25">
      <c r="A47" s="17">
        <v>84</v>
      </c>
      <c r="B47" s="22" t="s">
        <v>296</v>
      </c>
      <c r="C47" s="23">
        <v>6</v>
      </c>
      <c r="D47" s="24"/>
      <c r="E47" s="24"/>
      <c r="F47" s="26"/>
      <c r="G47" s="26">
        <f t="shared" si="1"/>
        <v>6</v>
      </c>
      <c r="H47" s="26"/>
      <c r="I47" s="26"/>
      <c r="J47" s="25"/>
      <c r="K47" s="41"/>
    </row>
    <row r="48" spans="1:12" x14ac:dyDescent="0.25">
      <c r="A48" s="17">
        <v>85</v>
      </c>
      <c r="B48" s="27" t="s">
        <v>338</v>
      </c>
      <c r="C48" s="23">
        <v>5</v>
      </c>
      <c r="D48" s="24"/>
      <c r="E48" s="24"/>
      <c r="F48" s="26"/>
      <c r="G48" s="26">
        <f t="shared" si="1"/>
        <v>5</v>
      </c>
      <c r="H48" s="26">
        <v>2</v>
      </c>
      <c r="I48" s="26">
        <v>3</v>
      </c>
      <c r="J48" s="25" t="s">
        <v>333</v>
      </c>
      <c r="K48" s="41" t="s">
        <v>362</v>
      </c>
    </row>
    <row r="49" spans="1:11" x14ac:dyDescent="0.25">
      <c r="A49" s="17">
        <v>86</v>
      </c>
      <c r="B49" s="22" t="s">
        <v>297</v>
      </c>
      <c r="C49" s="23">
        <v>17</v>
      </c>
      <c r="D49" s="24">
        <v>1</v>
      </c>
      <c r="E49" s="24">
        <v>1</v>
      </c>
      <c r="F49" s="26"/>
      <c r="G49" s="26">
        <f t="shared" si="1"/>
        <v>15</v>
      </c>
      <c r="H49" s="26"/>
      <c r="I49" s="26"/>
      <c r="J49" s="25"/>
      <c r="K49" s="41"/>
    </row>
    <row r="50" spans="1:11" x14ac:dyDescent="0.25">
      <c r="A50" s="17">
        <v>87</v>
      </c>
      <c r="B50" s="22" t="s">
        <v>298</v>
      </c>
      <c r="C50" s="23">
        <v>23</v>
      </c>
      <c r="D50" s="24">
        <v>1</v>
      </c>
      <c r="E50" s="24">
        <v>5</v>
      </c>
      <c r="F50" s="26"/>
      <c r="G50" s="26">
        <f t="shared" si="1"/>
        <v>17</v>
      </c>
      <c r="H50" s="26">
        <v>14</v>
      </c>
      <c r="I50" s="26">
        <v>3</v>
      </c>
      <c r="J50" s="25" t="s">
        <v>333</v>
      </c>
      <c r="K50" s="41" t="s">
        <v>353</v>
      </c>
    </row>
    <row r="51" spans="1:11" x14ac:dyDescent="0.25">
      <c r="A51" s="17">
        <v>88</v>
      </c>
      <c r="B51" s="22" t="s">
        <v>299</v>
      </c>
      <c r="C51" s="23">
        <v>5</v>
      </c>
      <c r="D51" s="24">
        <v>4</v>
      </c>
      <c r="E51" s="24"/>
      <c r="F51" s="26"/>
      <c r="G51" s="26">
        <f t="shared" si="1"/>
        <v>1</v>
      </c>
      <c r="H51" s="26"/>
      <c r="I51" s="26"/>
      <c r="J51" s="25"/>
      <c r="K51" s="41"/>
    </row>
    <row r="52" spans="1:11" x14ac:dyDescent="0.25">
      <c r="A52" s="17">
        <v>89</v>
      </c>
      <c r="B52" s="22" t="s">
        <v>300</v>
      </c>
      <c r="C52" s="23">
        <f>14*4</f>
        <v>56</v>
      </c>
      <c r="D52" s="24">
        <v>32</v>
      </c>
      <c r="E52" s="24"/>
      <c r="F52" s="26"/>
      <c r="G52" s="26">
        <f t="shared" si="1"/>
        <v>24</v>
      </c>
      <c r="H52" s="26"/>
      <c r="I52" s="26"/>
      <c r="J52" s="25"/>
      <c r="K52" s="41"/>
    </row>
    <row r="53" spans="1:11" x14ac:dyDescent="0.25">
      <c r="A53" s="17">
        <v>92</v>
      </c>
      <c r="B53" s="22" t="s">
        <v>303</v>
      </c>
      <c r="C53" s="23">
        <v>11</v>
      </c>
      <c r="D53" s="24"/>
      <c r="E53" s="24"/>
      <c r="F53" s="26"/>
      <c r="G53" s="26">
        <f t="shared" si="1"/>
        <v>11</v>
      </c>
      <c r="H53" s="26"/>
      <c r="I53" s="26"/>
      <c r="J53" s="25"/>
      <c r="K53" s="41"/>
    </row>
    <row r="54" spans="1:11" x14ac:dyDescent="0.25">
      <c r="A54" s="17">
        <v>93</v>
      </c>
      <c r="B54" s="22" t="s">
        <v>304</v>
      </c>
      <c r="C54" s="23">
        <v>44</v>
      </c>
      <c r="D54" s="26">
        <v>16</v>
      </c>
      <c r="E54" s="26"/>
      <c r="F54" s="26"/>
      <c r="G54" s="26">
        <f t="shared" si="1"/>
        <v>28</v>
      </c>
      <c r="H54" s="26"/>
      <c r="I54" s="26"/>
      <c r="J54" s="25"/>
      <c r="K54" s="41"/>
    </row>
    <row r="55" spans="1:11" x14ac:dyDescent="0.25">
      <c r="A55" s="17">
        <v>95</v>
      </c>
      <c r="B55" s="22" t="s">
        <v>306</v>
      </c>
      <c r="C55" s="23">
        <v>59</v>
      </c>
      <c r="D55" s="24">
        <v>1</v>
      </c>
      <c r="E55" s="24">
        <v>4</v>
      </c>
      <c r="F55" s="26"/>
      <c r="G55" s="26">
        <f t="shared" si="1"/>
        <v>54</v>
      </c>
      <c r="H55" s="26"/>
      <c r="I55" s="26"/>
      <c r="J55" s="25"/>
      <c r="K55" s="41"/>
    </row>
    <row r="56" spans="1:11" x14ac:dyDescent="0.25">
      <c r="A56" s="17">
        <v>96</v>
      </c>
      <c r="B56" s="22" t="s">
        <v>307</v>
      </c>
      <c r="C56" s="23"/>
      <c r="D56" s="24"/>
      <c r="E56" s="24"/>
      <c r="F56" s="26"/>
      <c r="G56" s="26">
        <f t="shared" si="1"/>
        <v>0</v>
      </c>
      <c r="H56" s="26"/>
      <c r="I56" s="26"/>
      <c r="J56" s="25"/>
      <c r="K56" s="41"/>
    </row>
    <row r="57" spans="1:11" x14ac:dyDescent="0.25">
      <c r="A57" s="17">
        <v>97</v>
      </c>
      <c r="B57" s="22" t="s">
        <v>308</v>
      </c>
      <c r="C57" s="23">
        <v>7</v>
      </c>
      <c r="D57" s="24"/>
      <c r="E57" s="24"/>
      <c r="F57" s="26"/>
      <c r="G57" s="26">
        <f t="shared" si="1"/>
        <v>7</v>
      </c>
      <c r="H57" s="26"/>
      <c r="I57" s="26"/>
      <c r="J57" s="25"/>
      <c r="K57" s="41"/>
    </row>
    <row r="58" spans="1:11" x14ac:dyDescent="0.25">
      <c r="A58" s="17">
        <v>98</v>
      </c>
      <c r="B58" s="22" t="s">
        <v>309</v>
      </c>
      <c r="C58" s="23">
        <v>4</v>
      </c>
      <c r="D58" s="24"/>
      <c r="E58" s="24"/>
      <c r="F58" s="26"/>
      <c r="G58" s="26">
        <f t="shared" si="1"/>
        <v>4</v>
      </c>
      <c r="H58" s="26">
        <v>3</v>
      </c>
      <c r="I58" s="26"/>
      <c r="J58" s="25"/>
      <c r="K58" s="41" t="s">
        <v>353</v>
      </c>
    </row>
    <row r="59" spans="1:11" x14ac:dyDescent="0.25">
      <c r="A59" s="17">
        <v>100</v>
      </c>
      <c r="B59" s="22" t="s">
        <v>311</v>
      </c>
      <c r="C59" s="23">
        <v>5</v>
      </c>
      <c r="D59" s="24">
        <v>1</v>
      </c>
      <c r="E59" s="24"/>
      <c r="F59" s="26"/>
      <c r="G59" s="26">
        <f t="shared" si="1"/>
        <v>4</v>
      </c>
      <c r="H59" s="26">
        <v>3</v>
      </c>
      <c r="I59" s="26">
        <v>1</v>
      </c>
      <c r="J59" s="25" t="s">
        <v>333</v>
      </c>
      <c r="K59" s="41" t="s">
        <v>344</v>
      </c>
    </row>
    <row r="60" spans="1:11" x14ac:dyDescent="0.25">
      <c r="A60" s="17">
        <v>101</v>
      </c>
      <c r="B60" s="22" t="s">
        <v>312</v>
      </c>
      <c r="C60" s="23">
        <v>39</v>
      </c>
      <c r="D60" s="24">
        <v>14</v>
      </c>
      <c r="E60" s="24">
        <v>11</v>
      </c>
      <c r="F60" s="26"/>
      <c r="G60" s="26">
        <f t="shared" si="1"/>
        <v>14</v>
      </c>
      <c r="H60" s="26">
        <v>5</v>
      </c>
      <c r="I60" s="26">
        <f>G60-H60</f>
        <v>9</v>
      </c>
      <c r="J60" s="25"/>
      <c r="K60" s="41"/>
    </row>
    <row r="61" spans="1:11" x14ac:dyDescent="0.25">
      <c r="A61" s="17">
        <v>102</v>
      </c>
      <c r="B61" s="22" t="s">
        <v>96</v>
      </c>
      <c r="C61" s="23">
        <v>9</v>
      </c>
      <c r="D61" s="24"/>
      <c r="E61" s="24">
        <v>2</v>
      </c>
      <c r="F61" s="26"/>
      <c r="G61" s="26">
        <f t="shared" si="1"/>
        <v>7</v>
      </c>
      <c r="H61" s="26">
        <v>6</v>
      </c>
      <c r="I61" s="26">
        <v>1</v>
      </c>
      <c r="J61" s="25" t="s">
        <v>333</v>
      </c>
      <c r="K61" s="41" t="s">
        <v>381</v>
      </c>
    </row>
    <row r="62" spans="1:11" x14ac:dyDescent="0.25">
      <c r="A62" s="17">
        <v>103</v>
      </c>
      <c r="B62" s="22" t="s">
        <v>313</v>
      </c>
      <c r="C62" s="23">
        <v>12</v>
      </c>
      <c r="D62" s="24">
        <v>2</v>
      </c>
      <c r="E62" s="24"/>
      <c r="F62" s="26"/>
      <c r="G62" s="26">
        <f t="shared" si="1"/>
        <v>10</v>
      </c>
      <c r="H62" s="26">
        <v>6</v>
      </c>
      <c r="I62" s="26">
        <v>4</v>
      </c>
      <c r="J62" s="25" t="s">
        <v>188</v>
      </c>
      <c r="K62" s="41" t="s">
        <v>372</v>
      </c>
    </row>
    <row r="63" spans="1:11" x14ac:dyDescent="0.25">
      <c r="A63" s="17">
        <v>104</v>
      </c>
      <c r="B63" s="22" t="s">
        <v>314</v>
      </c>
      <c r="C63" s="23">
        <v>18</v>
      </c>
      <c r="D63" s="24"/>
      <c r="E63" s="24">
        <v>2</v>
      </c>
      <c r="F63" s="26"/>
      <c r="G63" s="26">
        <f t="shared" si="1"/>
        <v>16</v>
      </c>
      <c r="H63" s="26">
        <v>10</v>
      </c>
      <c r="I63" s="26">
        <v>6</v>
      </c>
      <c r="J63" s="25" t="s">
        <v>188</v>
      </c>
      <c r="K63" s="41" t="s">
        <v>377</v>
      </c>
    </row>
    <row r="64" spans="1:11" x14ac:dyDescent="0.25">
      <c r="A64" s="17">
        <v>105</v>
      </c>
      <c r="B64" s="22" t="s">
        <v>315</v>
      </c>
      <c r="C64" s="23">
        <v>3</v>
      </c>
      <c r="D64" s="24">
        <v>1</v>
      </c>
      <c r="E64" s="24"/>
      <c r="F64" s="26"/>
      <c r="G64" s="26">
        <f t="shared" si="1"/>
        <v>2</v>
      </c>
      <c r="H64" s="26"/>
      <c r="I64" s="26"/>
      <c r="J64" s="25"/>
      <c r="K64" s="41"/>
    </row>
    <row r="65" spans="1:11" x14ac:dyDescent="0.25">
      <c r="A65" s="17">
        <v>107</v>
      </c>
      <c r="B65" s="22" t="s">
        <v>317</v>
      </c>
      <c r="C65" s="23">
        <v>4</v>
      </c>
      <c r="D65" s="24">
        <v>1</v>
      </c>
      <c r="E65" s="24"/>
      <c r="F65" s="26"/>
      <c r="G65" s="26">
        <f t="shared" si="1"/>
        <v>3</v>
      </c>
      <c r="H65" s="26"/>
      <c r="I65" s="26"/>
      <c r="J65" s="25"/>
      <c r="K65" s="41"/>
    </row>
    <row r="66" spans="1:11" x14ac:dyDescent="0.25">
      <c r="A66" s="17">
        <v>108</v>
      </c>
      <c r="B66" s="22" t="s">
        <v>318</v>
      </c>
      <c r="C66" s="23">
        <v>83</v>
      </c>
      <c r="D66" s="24">
        <v>2</v>
      </c>
      <c r="E66" s="24">
        <v>7</v>
      </c>
      <c r="F66" s="26"/>
      <c r="G66" s="26">
        <f t="shared" si="1"/>
        <v>74</v>
      </c>
      <c r="H66" s="26"/>
      <c r="I66" s="26"/>
      <c r="J66" s="25"/>
      <c r="K66" s="41"/>
    </row>
    <row r="67" spans="1:11" x14ac:dyDescent="0.25">
      <c r="A67" s="17">
        <v>110</v>
      </c>
      <c r="B67" s="22" t="s">
        <v>320</v>
      </c>
      <c r="C67" s="23">
        <v>10</v>
      </c>
      <c r="D67" s="24">
        <v>1</v>
      </c>
      <c r="E67" s="24"/>
      <c r="F67" s="26"/>
      <c r="G67" s="26">
        <f t="shared" si="1"/>
        <v>9</v>
      </c>
      <c r="H67" s="26"/>
      <c r="I67" s="26"/>
      <c r="J67" s="25"/>
      <c r="K67" s="41"/>
    </row>
    <row r="68" spans="1:11" x14ac:dyDescent="0.25">
      <c r="A68" s="17">
        <v>111</v>
      </c>
      <c r="B68" s="22" t="s">
        <v>321</v>
      </c>
      <c r="C68" s="23">
        <v>7</v>
      </c>
      <c r="D68" s="24">
        <v>2</v>
      </c>
      <c r="E68" s="24"/>
      <c r="F68" s="26"/>
      <c r="G68" s="26">
        <f t="shared" si="1"/>
        <v>5</v>
      </c>
      <c r="H68" s="26">
        <v>4</v>
      </c>
      <c r="I68" s="26">
        <v>1</v>
      </c>
      <c r="J68" s="25" t="s">
        <v>375</v>
      </c>
      <c r="K68" s="41" t="s">
        <v>344</v>
      </c>
    </row>
    <row r="69" spans="1:11" x14ac:dyDescent="0.25">
      <c r="A69" s="17">
        <v>113</v>
      </c>
      <c r="B69" s="22" t="s">
        <v>323</v>
      </c>
      <c r="C69" s="23">
        <v>14</v>
      </c>
      <c r="D69" s="24">
        <v>2</v>
      </c>
      <c r="E69" s="24">
        <v>4</v>
      </c>
      <c r="F69" s="26"/>
      <c r="G69" s="26">
        <f t="shared" si="1"/>
        <v>8</v>
      </c>
      <c r="H69" s="26"/>
      <c r="I69" s="26"/>
      <c r="J69" s="25"/>
      <c r="K69" s="41"/>
    </row>
    <row r="70" spans="1:11" x14ac:dyDescent="0.25">
      <c r="A70" s="17">
        <v>115</v>
      </c>
      <c r="B70" s="22" t="s">
        <v>325</v>
      </c>
      <c r="C70" s="23">
        <v>1</v>
      </c>
      <c r="D70" s="26"/>
      <c r="E70" s="26"/>
      <c r="F70" s="26"/>
      <c r="G70" s="26">
        <f t="shared" si="1"/>
        <v>1</v>
      </c>
      <c r="H70" s="26"/>
      <c r="I70" s="26"/>
      <c r="J70" s="25"/>
      <c r="K70" s="41"/>
    </row>
    <row r="71" spans="1:11" x14ac:dyDescent="0.25">
      <c r="A71" s="17">
        <v>116</v>
      </c>
      <c r="B71" s="22" t="s">
        <v>326</v>
      </c>
      <c r="C71" s="23">
        <v>11</v>
      </c>
      <c r="D71" s="24"/>
      <c r="E71" s="24"/>
      <c r="F71" s="26"/>
      <c r="G71" s="26">
        <f t="shared" si="1"/>
        <v>11</v>
      </c>
      <c r="H71" s="26"/>
      <c r="I71" s="26"/>
      <c r="J71" s="25"/>
      <c r="K71" s="41"/>
    </row>
    <row r="72" spans="1:11" x14ac:dyDescent="0.25">
      <c r="A72" s="17">
        <v>117</v>
      </c>
      <c r="B72" s="22" t="s">
        <v>327</v>
      </c>
      <c r="C72" s="23">
        <v>5</v>
      </c>
      <c r="D72" s="24"/>
      <c r="E72" s="24"/>
      <c r="F72" s="26"/>
      <c r="G72" s="26">
        <f t="shared" si="1"/>
        <v>5</v>
      </c>
      <c r="H72" s="26"/>
      <c r="I72" s="26"/>
      <c r="J72" s="25"/>
      <c r="K72" s="41"/>
    </row>
    <row r="73" spans="1:11" x14ac:dyDescent="0.25">
      <c r="A73" s="17">
        <v>120</v>
      </c>
      <c r="B73" s="22" t="s">
        <v>328</v>
      </c>
      <c r="C73" s="23">
        <v>8</v>
      </c>
      <c r="D73" s="24"/>
      <c r="E73" s="24"/>
      <c r="F73" s="26"/>
      <c r="G73" s="26">
        <f t="shared" si="1"/>
        <v>8</v>
      </c>
      <c r="H73" s="26"/>
      <c r="I73" s="26"/>
      <c r="J73" s="25"/>
      <c r="K73" s="41"/>
    </row>
    <row r="74" spans="1:11" x14ac:dyDescent="0.25">
      <c r="A74" s="17">
        <v>122</v>
      </c>
      <c r="B74" s="22" t="s">
        <v>10</v>
      </c>
      <c r="C74" s="23">
        <v>7</v>
      </c>
      <c r="D74" s="24">
        <v>4</v>
      </c>
      <c r="E74" s="24"/>
      <c r="F74" s="26"/>
      <c r="G74" s="26">
        <f t="shared" si="1"/>
        <v>3</v>
      </c>
      <c r="H74" s="26"/>
      <c r="I74" s="26"/>
      <c r="J74" s="25"/>
      <c r="K74" s="41"/>
    </row>
    <row r="75" spans="1:11" x14ac:dyDescent="0.25">
      <c r="A75" s="17">
        <v>123</v>
      </c>
      <c r="B75" s="22" t="s">
        <v>131</v>
      </c>
      <c r="C75" s="23"/>
      <c r="D75" s="24"/>
      <c r="E75" s="24"/>
      <c r="F75" s="26"/>
      <c r="G75" s="26">
        <f t="shared" si="1"/>
        <v>0</v>
      </c>
      <c r="H75" s="26"/>
      <c r="I75" s="26"/>
      <c r="J75" s="25"/>
      <c r="K75" s="41"/>
    </row>
    <row r="76" spans="1:11" x14ac:dyDescent="0.25">
      <c r="A76" s="17">
        <v>126</v>
      </c>
      <c r="B76" s="22" t="s">
        <v>15</v>
      </c>
      <c r="C76" s="23">
        <v>11</v>
      </c>
      <c r="D76" s="24"/>
      <c r="E76" s="24">
        <v>1</v>
      </c>
      <c r="F76" s="26"/>
      <c r="G76" s="26">
        <f t="shared" ref="G76:G130" si="2">C76-(D76+E76+F76)</f>
        <v>10</v>
      </c>
      <c r="H76" s="26">
        <v>9</v>
      </c>
      <c r="I76" s="26">
        <v>1</v>
      </c>
      <c r="J76" s="25"/>
      <c r="K76" s="41" t="s">
        <v>384</v>
      </c>
    </row>
    <row r="77" spans="1:11" x14ac:dyDescent="0.25">
      <c r="A77" s="17">
        <v>129</v>
      </c>
      <c r="B77" s="22" t="s">
        <v>330</v>
      </c>
      <c r="C77" s="23">
        <v>71</v>
      </c>
      <c r="D77" s="24">
        <v>19</v>
      </c>
      <c r="E77" s="24">
        <v>11</v>
      </c>
      <c r="F77" s="26"/>
      <c r="G77" s="26">
        <f t="shared" si="2"/>
        <v>41</v>
      </c>
      <c r="H77" s="26"/>
      <c r="I77" s="26"/>
      <c r="J77" s="25"/>
      <c r="K77" s="41"/>
    </row>
    <row r="78" spans="1:11" x14ac:dyDescent="0.25">
      <c r="A78" s="17">
        <v>130</v>
      </c>
      <c r="B78" s="22" t="s">
        <v>331</v>
      </c>
      <c r="C78" s="23">
        <v>5</v>
      </c>
      <c r="D78" s="24"/>
      <c r="E78" s="24"/>
      <c r="F78" s="26"/>
      <c r="G78" s="26">
        <f t="shared" si="2"/>
        <v>5</v>
      </c>
      <c r="H78" s="26"/>
      <c r="I78" s="26"/>
      <c r="J78" s="25"/>
      <c r="K78" s="41"/>
    </row>
    <row r="79" spans="1:11" x14ac:dyDescent="0.25">
      <c r="A79" s="17">
        <v>132</v>
      </c>
      <c r="B79" s="22" t="s">
        <v>24</v>
      </c>
      <c r="C79" s="23">
        <v>4</v>
      </c>
      <c r="D79" s="24"/>
      <c r="E79" s="24"/>
      <c r="F79" s="26"/>
      <c r="G79" s="26">
        <f t="shared" si="2"/>
        <v>4</v>
      </c>
      <c r="H79" s="26"/>
      <c r="I79" s="26"/>
      <c r="J79" s="25"/>
      <c r="K79" s="41"/>
    </row>
    <row r="80" spans="1:11" x14ac:dyDescent="0.25">
      <c r="A80" s="17">
        <v>133</v>
      </c>
      <c r="B80" s="22" t="s">
        <v>135</v>
      </c>
      <c r="C80" s="23">
        <v>17</v>
      </c>
      <c r="D80" s="24"/>
      <c r="E80" s="24">
        <v>2</v>
      </c>
      <c r="F80" s="26"/>
      <c r="G80" s="26">
        <f t="shared" si="2"/>
        <v>15</v>
      </c>
      <c r="H80" s="26">
        <v>15</v>
      </c>
      <c r="I80" s="26">
        <v>2</v>
      </c>
      <c r="J80" s="25"/>
      <c r="K80" s="41" t="s">
        <v>386</v>
      </c>
    </row>
    <row r="81" spans="1:11" x14ac:dyDescent="0.25">
      <c r="A81" s="17">
        <v>134</v>
      </c>
      <c r="B81" s="22" t="s">
        <v>136</v>
      </c>
      <c r="C81" s="23"/>
      <c r="D81" s="24"/>
      <c r="E81" s="24"/>
      <c r="F81" s="26"/>
      <c r="G81" s="26">
        <f t="shared" si="2"/>
        <v>0</v>
      </c>
      <c r="H81" s="26"/>
      <c r="I81" s="26"/>
      <c r="J81" s="25"/>
      <c r="K81" s="41"/>
    </row>
    <row r="82" spans="1:11" x14ac:dyDescent="0.25">
      <c r="A82" s="17">
        <v>135</v>
      </c>
      <c r="B82" s="22" t="s">
        <v>121</v>
      </c>
      <c r="C82" s="23">
        <v>10</v>
      </c>
      <c r="D82" s="24"/>
      <c r="E82" s="24"/>
      <c r="F82" s="26"/>
      <c r="G82" s="26">
        <f t="shared" si="2"/>
        <v>10</v>
      </c>
      <c r="H82" s="26"/>
      <c r="I82" s="26"/>
      <c r="J82" s="25"/>
      <c r="K82" s="41"/>
    </row>
    <row r="83" spans="1:11" x14ac:dyDescent="0.25">
      <c r="A83" s="17">
        <v>136</v>
      </c>
      <c r="B83" s="22" t="s">
        <v>137</v>
      </c>
      <c r="C83" s="23"/>
      <c r="D83" s="24"/>
      <c r="E83" s="24"/>
      <c r="F83" s="26"/>
      <c r="G83" s="26">
        <f t="shared" si="2"/>
        <v>0</v>
      </c>
      <c r="H83" s="26"/>
      <c r="I83" s="26"/>
      <c r="J83" s="25"/>
      <c r="K83" s="41"/>
    </row>
    <row r="84" spans="1:11" x14ac:dyDescent="0.25">
      <c r="A84" s="17">
        <v>137</v>
      </c>
      <c r="B84" s="22" t="s">
        <v>35</v>
      </c>
      <c r="C84" s="23">
        <v>16</v>
      </c>
      <c r="D84" s="26"/>
      <c r="E84" s="26">
        <v>1</v>
      </c>
      <c r="F84" s="26">
        <v>1</v>
      </c>
      <c r="G84" s="26">
        <f t="shared" si="2"/>
        <v>14</v>
      </c>
      <c r="H84" s="26">
        <v>11</v>
      </c>
      <c r="I84" s="26">
        <v>3</v>
      </c>
      <c r="J84" s="25"/>
      <c r="K84" s="41"/>
    </row>
    <row r="85" spans="1:11" x14ac:dyDescent="0.25">
      <c r="A85" s="17">
        <v>138</v>
      </c>
      <c r="B85" s="22" t="s">
        <v>36</v>
      </c>
      <c r="C85" s="23">
        <v>15</v>
      </c>
      <c r="D85" s="24"/>
      <c r="E85" s="24">
        <v>14</v>
      </c>
      <c r="F85" s="26"/>
      <c r="G85" s="26">
        <f t="shared" si="2"/>
        <v>1</v>
      </c>
      <c r="H85" s="26"/>
      <c r="I85" s="26"/>
      <c r="J85" s="25"/>
      <c r="K85" s="41"/>
    </row>
    <row r="86" spans="1:11" x14ac:dyDescent="0.25">
      <c r="A86" s="17">
        <v>141</v>
      </c>
      <c r="B86" s="22" t="s">
        <v>139</v>
      </c>
      <c r="C86" s="23"/>
      <c r="D86" s="24"/>
      <c r="E86" s="24"/>
      <c r="F86" s="26"/>
      <c r="G86" s="26">
        <f t="shared" si="2"/>
        <v>0</v>
      </c>
      <c r="H86" s="26"/>
      <c r="I86" s="26"/>
      <c r="J86" s="25"/>
      <c r="K86" s="41"/>
    </row>
    <row r="87" spans="1:11" x14ac:dyDescent="0.25">
      <c r="A87" s="17">
        <v>142</v>
      </c>
      <c r="B87" s="22" t="s">
        <v>190</v>
      </c>
      <c r="C87" s="23"/>
      <c r="D87" s="24"/>
      <c r="E87" s="24"/>
      <c r="F87" s="26"/>
      <c r="G87" s="26">
        <f t="shared" si="2"/>
        <v>0</v>
      </c>
      <c r="H87" s="26"/>
      <c r="I87" s="26"/>
      <c r="J87" s="25"/>
      <c r="K87" s="41"/>
    </row>
    <row r="88" spans="1:11" x14ac:dyDescent="0.25">
      <c r="A88" s="17">
        <v>143</v>
      </c>
      <c r="B88" s="22" t="s">
        <v>141</v>
      </c>
      <c r="C88" s="23">
        <v>20</v>
      </c>
      <c r="D88" s="24"/>
      <c r="E88" s="24"/>
      <c r="F88" s="26"/>
      <c r="G88" s="26">
        <f t="shared" si="2"/>
        <v>20</v>
      </c>
      <c r="H88" s="26"/>
      <c r="I88" s="26"/>
      <c r="J88" s="25"/>
      <c r="K88" s="41"/>
    </row>
    <row r="89" spans="1:11" x14ac:dyDescent="0.25">
      <c r="A89" s="17">
        <v>144</v>
      </c>
      <c r="B89" s="22" t="s">
        <v>43</v>
      </c>
      <c r="C89" s="23">
        <v>18</v>
      </c>
      <c r="D89" s="24">
        <v>4</v>
      </c>
      <c r="E89" s="24">
        <v>1</v>
      </c>
      <c r="F89" s="26"/>
      <c r="G89" s="26">
        <f t="shared" si="2"/>
        <v>13</v>
      </c>
      <c r="H89" s="26">
        <v>9</v>
      </c>
      <c r="I89" s="26">
        <v>4</v>
      </c>
      <c r="J89" s="25" t="s">
        <v>333</v>
      </c>
      <c r="K89" s="41" t="s">
        <v>365</v>
      </c>
    </row>
    <row r="90" spans="1:11" x14ac:dyDescent="0.25">
      <c r="A90" s="17">
        <v>145</v>
      </c>
      <c r="B90" s="22" t="s">
        <v>191</v>
      </c>
      <c r="C90" s="23"/>
      <c r="D90" s="24"/>
      <c r="E90" s="24"/>
      <c r="F90" s="26"/>
      <c r="G90" s="26">
        <f t="shared" si="2"/>
        <v>0</v>
      </c>
      <c r="H90" s="26"/>
      <c r="I90" s="26"/>
      <c r="J90" s="25"/>
      <c r="K90" s="41"/>
    </row>
    <row r="91" spans="1:11" x14ac:dyDescent="0.25">
      <c r="A91" s="17">
        <v>147</v>
      </c>
      <c r="B91" s="22" t="s">
        <v>49</v>
      </c>
      <c r="C91" s="23">
        <v>38</v>
      </c>
      <c r="D91" s="24">
        <v>15</v>
      </c>
      <c r="E91" s="24">
        <v>7</v>
      </c>
      <c r="F91" s="26"/>
      <c r="G91" s="26">
        <f t="shared" si="2"/>
        <v>16</v>
      </c>
      <c r="H91" s="26"/>
      <c r="I91" s="26"/>
      <c r="J91" s="25"/>
      <c r="K91" s="41"/>
    </row>
    <row r="92" spans="1:11" x14ac:dyDescent="0.25">
      <c r="A92" s="17">
        <v>148</v>
      </c>
      <c r="B92" s="22" t="s">
        <v>192</v>
      </c>
      <c r="C92" s="23">
        <v>16</v>
      </c>
      <c r="D92" s="24"/>
      <c r="E92" s="24"/>
      <c r="F92" s="26"/>
      <c r="G92" s="26">
        <f t="shared" si="2"/>
        <v>16</v>
      </c>
      <c r="H92" s="26"/>
      <c r="I92" s="26"/>
      <c r="J92" s="25"/>
      <c r="K92" s="41"/>
    </row>
    <row r="93" spans="1:11" x14ac:dyDescent="0.25">
      <c r="A93" s="17">
        <v>149</v>
      </c>
      <c r="B93" s="22" t="s">
        <v>193</v>
      </c>
      <c r="C93" s="23"/>
      <c r="D93" s="24"/>
      <c r="E93" s="24"/>
      <c r="F93" s="26"/>
      <c r="G93" s="26">
        <f t="shared" si="2"/>
        <v>0</v>
      </c>
      <c r="H93" s="26"/>
      <c r="I93" s="26"/>
      <c r="J93" s="25"/>
      <c r="K93" s="41"/>
    </row>
    <row r="94" spans="1:11" x14ac:dyDescent="0.25">
      <c r="A94" s="17">
        <v>150</v>
      </c>
      <c r="B94" s="22" t="s">
        <v>194</v>
      </c>
      <c r="C94" s="23">
        <v>13</v>
      </c>
      <c r="D94" s="24"/>
      <c r="E94" s="24"/>
      <c r="F94" s="26"/>
      <c r="G94" s="26">
        <f t="shared" si="2"/>
        <v>13</v>
      </c>
      <c r="H94" s="26"/>
      <c r="I94" s="26"/>
      <c r="J94" s="25"/>
      <c r="K94" s="41"/>
    </row>
    <row r="95" spans="1:11" x14ac:dyDescent="0.25">
      <c r="A95" s="17">
        <v>151</v>
      </c>
      <c r="B95" s="22" t="s">
        <v>195</v>
      </c>
      <c r="C95" s="23">
        <v>5</v>
      </c>
      <c r="D95" s="24"/>
      <c r="E95" s="24"/>
      <c r="F95" s="26"/>
      <c r="G95" s="26">
        <f t="shared" si="2"/>
        <v>5</v>
      </c>
      <c r="H95" s="26"/>
      <c r="I95" s="26"/>
      <c r="J95" s="25"/>
      <c r="K95" s="41"/>
    </row>
    <row r="96" spans="1:11" x14ac:dyDescent="0.25">
      <c r="A96" s="17">
        <v>152</v>
      </c>
      <c r="B96" s="22" t="s">
        <v>145</v>
      </c>
      <c r="C96" s="23">
        <v>3</v>
      </c>
      <c r="D96" s="24"/>
      <c r="E96" s="24"/>
      <c r="F96" s="26"/>
      <c r="G96" s="26">
        <f t="shared" si="2"/>
        <v>3</v>
      </c>
      <c r="H96" s="26"/>
      <c r="I96" s="26"/>
      <c r="J96" s="25"/>
      <c r="K96" s="41"/>
    </row>
    <row r="97" spans="1:11" x14ac:dyDescent="0.25">
      <c r="A97" s="17">
        <v>153</v>
      </c>
      <c r="B97" s="22" t="s">
        <v>54</v>
      </c>
      <c r="C97" s="23">
        <v>5</v>
      </c>
      <c r="D97" s="24"/>
      <c r="E97" s="24">
        <v>1</v>
      </c>
      <c r="F97" s="26"/>
      <c r="G97" s="26">
        <f t="shared" si="2"/>
        <v>4</v>
      </c>
      <c r="H97" s="26"/>
      <c r="I97" s="26"/>
      <c r="J97" s="25"/>
      <c r="K97" s="41"/>
    </row>
    <row r="98" spans="1:11" x14ac:dyDescent="0.25">
      <c r="A98" s="17">
        <v>154</v>
      </c>
      <c r="B98" s="22" t="s">
        <v>196</v>
      </c>
      <c r="C98" s="23">
        <v>7</v>
      </c>
      <c r="D98" s="24"/>
      <c r="E98" s="24">
        <v>3</v>
      </c>
      <c r="F98" s="26"/>
      <c r="G98" s="26">
        <f t="shared" si="2"/>
        <v>4</v>
      </c>
      <c r="H98" s="26"/>
      <c r="I98" s="26"/>
      <c r="J98" s="25"/>
      <c r="K98" s="41"/>
    </row>
    <row r="99" spans="1:11" x14ac:dyDescent="0.25">
      <c r="A99" s="17">
        <v>155</v>
      </c>
      <c r="B99" s="22" t="s">
        <v>197</v>
      </c>
      <c r="C99" s="23">
        <v>26</v>
      </c>
      <c r="D99" s="24">
        <v>1</v>
      </c>
      <c r="E99" s="24">
        <v>1</v>
      </c>
      <c r="F99" s="26"/>
      <c r="G99" s="26">
        <f t="shared" si="2"/>
        <v>24</v>
      </c>
      <c r="H99" s="26">
        <v>20</v>
      </c>
      <c r="I99" s="26">
        <v>4</v>
      </c>
      <c r="J99" s="25" t="s">
        <v>171</v>
      </c>
      <c r="K99" s="41" t="s">
        <v>358</v>
      </c>
    </row>
    <row r="100" spans="1:11" x14ac:dyDescent="0.25">
      <c r="A100" s="17">
        <v>156</v>
      </c>
      <c r="B100" s="22" t="s">
        <v>198</v>
      </c>
      <c r="C100" s="23">
        <v>24</v>
      </c>
      <c r="D100" s="24">
        <v>10</v>
      </c>
      <c r="E100" s="24"/>
      <c r="F100" s="26"/>
      <c r="G100" s="26">
        <f t="shared" si="2"/>
        <v>14</v>
      </c>
      <c r="H100" s="26"/>
      <c r="I100" s="26"/>
      <c r="J100" s="25"/>
      <c r="K100" s="41"/>
    </row>
    <row r="101" spans="1:11" x14ac:dyDescent="0.25">
      <c r="A101" s="17">
        <v>157</v>
      </c>
      <c r="B101" s="22" t="s">
        <v>57</v>
      </c>
      <c r="C101" s="23">
        <v>2</v>
      </c>
      <c r="D101" s="24">
        <v>4</v>
      </c>
      <c r="E101" s="24">
        <v>1</v>
      </c>
      <c r="F101" s="26"/>
      <c r="G101" s="26">
        <f t="shared" si="2"/>
        <v>-3</v>
      </c>
      <c r="H101" s="26"/>
      <c r="I101" s="26"/>
      <c r="J101" s="25"/>
      <c r="K101" s="41"/>
    </row>
    <row r="102" spans="1:11" x14ac:dyDescent="0.25">
      <c r="A102" s="17">
        <v>158</v>
      </c>
      <c r="B102" s="22" t="s">
        <v>199</v>
      </c>
      <c r="C102" s="23">
        <v>10</v>
      </c>
      <c r="D102" s="24"/>
      <c r="E102" s="24">
        <v>4</v>
      </c>
      <c r="F102" s="26"/>
      <c r="G102" s="26">
        <f t="shared" si="2"/>
        <v>6</v>
      </c>
      <c r="H102" s="26">
        <v>5</v>
      </c>
      <c r="I102" s="26">
        <v>1</v>
      </c>
      <c r="J102" s="25"/>
      <c r="K102" s="41" t="s">
        <v>389</v>
      </c>
    </row>
    <row r="103" spans="1:11" x14ac:dyDescent="0.25">
      <c r="A103" s="17">
        <v>159</v>
      </c>
      <c r="B103" s="22" t="s">
        <v>58</v>
      </c>
      <c r="C103" s="23">
        <v>62</v>
      </c>
      <c r="D103" s="26"/>
      <c r="E103" s="26">
        <v>16</v>
      </c>
      <c r="F103" s="26"/>
      <c r="G103" s="26">
        <f t="shared" si="2"/>
        <v>46</v>
      </c>
      <c r="H103" s="26">
        <v>27</v>
      </c>
      <c r="I103" s="26">
        <v>22</v>
      </c>
      <c r="J103" s="25" t="s">
        <v>333</v>
      </c>
      <c r="K103" s="41" t="s">
        <v>376</v>
      </c>
    </row>
    <row r="104" spans="1:11" x14ac:dyDescent="0.25">
      <c r="A104" s="17">
        <v>161</v>
      </c>
      <c r="B104" s="22" t="s">
        <v>61</v>
      </c>
      <c r="C104" s="23">
        <v>2</v>
      </c>
      <c r="D104" s="24"/>
      <c r="E104" s="24"/>
      <c r="F104" s="26"/>
      <c r="G104" s="26">
        <f t="shared" si="2"/>
        <v>2</v>
      </c>
      <c r="H104" s="26"/>
      <c r="I104" s="26"/>
      <c r="J104" s="25"/>
      <c r="K104" s="41"/>
    </row>
    <row r="105" spans="1:11" x14ac:dyDescent="0.25">
      <c r="A105" s="17">
        <v>162</v>
      </c>
      <c r="B105" s="22" t="s">
        <v>65</v>
      </c>
      <c r="C105" s="23">
        <v>10</v>
      </c>
      <c r="D105" s="24"/>
      <c r="E105" s="24">
        <v>3</v>
      </c>
      <c r="F105" s="26"/>
      <c r="G105" s="26">
        <f t="shared" si="2"/>
        <v>7</v>
      </c>
      <c r="H105" s="26">
        <v>5</v>
      </c>
      <c r="I105" s="26">
        <v>2</v>
      </c>
      <c r="J105" s="25" t="s">
        <v>333</v>
      </c>
      <c r="K105" s="41" t="s">
        <v>391</v>
      </c>
    </row>
    <row r="106" spans="1:11" x14ac:dyDescent="0.25">
      <c r="A106" s="17">
        <v>163</v>
      </c>
      <c r="B106" s="22" t="s">
        <v>68</v>
      </c>
      <c r="C106" s="23">
        <v>6</v>
      </c>
      <c r="D106" s="24"/>
      <c r="E106" s="24">
        <v>7</v>
      </c>
      <c r="F106" s="26"/>
      <c r="G106" s="26">
        <f t="shared" si="2"/>
        <v>-1</v>
      </c>
      <c r="H106" s="26"/>
      <c r="I106" s="26"/>
      <c r="J106" s="25"/>
      <c r="K106" s="41"/>
    </row>
    <row r="107" spans="1:11" x14ac:dyDescent="0.25">
      <c r="A107" s="17">
        <v>164</v>
      </c>
      <c r="B107" s="22" t="s">
        <v>69</v>
      </c>
      <c r="C107" s="23">
        <v>16</v>
      </c>
      <c r="D107" s="24">
        <v>1</v>
      </c>
      <c r="E107" s="24">
        <v>7</v>
      </c>
      <c r="F107" s="26"/>
      <c r="G107" s="26">
        <f t="shared" si="2"/>
        <v>8</v>
      </c>
      <c r="H107" s="26">
        <v>4</v>
      </c>
      <c r="I107" s="26">
        <v>3</v>
      </c>
      <c r="J107" s="25"/>
      <c r="K107" s="41"/>
    </row>
    <row r="108" spans="1:11" x14ac:dyDescent="0.25">
      <c r="A108" s="17">
        <v>165</v>
      </c>
      <c r="B108" s="22" t="s">
        <v>74</v>
      </c>
      <c r="C108" s="23">
        <v>4</v>
      </c>
      <c r="D108" s="24"/>
      <c r="E108" s="24">
        <v>3</v>
      </c>
      <c r="F108" s="26"/>
      <c r="G108" s="26">
        <f t="shared" si="2"/>
        <v>1</v>
      </c>
      <c r="H108" s="26"/>
      <c r="I108" s="26"/>
      <c r="J108" s="25"/>
      <c r="K108" s="41"/>
    </row>
    <row r="109" spans="1:11" x14ac:dyDescent="0.25">
      <c r="A109" s="17">
        <v>167</v>
      </c>
      <c r="B109" s="22" t="s">
        <v>202</v>
      </c>
      <c r="C109" s="23"/>
      <c r="D109" s="24"/>
      <c r="E109" s="24"/>
      <c r="F109" s="26"/>
      <c r="G109" s="26">
        <f t="shared" si="2"/>
        <v>0</v>
      </c>
      <c r="H109" s="26"/>
      <c r="I109" s="26"/>
      <c r="J109" s="25"/>
      <c r="K109" s="41"/>
    </row>
    <row r="110" spans="1:11" x14ac:dyDescent="0.25">
      <c r="A110" s="17">
        <v>168</v>
      </c>
      <c r="B110" s="22" t="s">
        <v>203</v>
      </c>
      <c r="C110" s="23"/>
      <c r="D110" s="24"/>
      <c r="E110" s="24"/>
      <c r="F110" s="26"/>
      <c r="G110" s="26">
        <f t="shared" si="2"/>
        <v>0</v>
      </c>
      <c r="H110" s="26"/>
      <c r="I110" s="26"/>
      <c r="J110" s="25"/>
      <c r="K110" s="41"/>
    </row>
    <row r="111" spans="1:11" x14ac:dyDescent="0.25">
      <c r="A111" s="17">
        <v>169</v>
      </c>
      <c r="B111" s="22" t="s">
        <v>204</v>
      </c>
      <c r="C111" s="23">
        <v>6</v>
      </c>
      <c r="D111" s="24"/>
      <c r="E111" s="24"/>
      <c r="F111" s="26"/>
      <c r="G111" s="26">
        <f t="shared" si="2"/>
        <v>6</v>
      </c>
      <c r="H111" s="26"/>
      <c r="I111" s="26"/>
      <c r="J111" s="25"/>
      <c r="K111" s="41"/>
    </row>
    <row r="112" spans="1:11" x14ac:dyDescent="0.25">
      <c r="A112" s="17">
        <v>170</v>
      </c>
      <c r="B112" s="22" t="s">
        <v>155</v>
      </c>
      <c r="C112" s="23"/>
      <c r="D112" s="24"/>
      <c r="E112" s="24"/>
      <c r="F112" s="26"/>
      <c r="G112" s="26">
        <f t="shared" si="2"/>
        <v>0</v>
      </c>
      <c r="H112" s="26"/>
      <c r="I112" s="26"/>
      <c r="J112" s="25"/>
      <c r="K112" s="41"/>
    </row>
    <row r="113" spans="1:11" x14ac:dyDescent="0.25">
      <c r="A113" s="17">
        <v>172</v>
      </c>
      <c r="B113" s="22" t="s">
        <v>80</v>
      </c>
      <c r="C113" s="23">
        <v>15</v>
      </c>
      <c r="D113" s="24"/>
      <c r="E113" s="24">
        <v>2</v>
      </c>
      <c r="F113" s="26"/>
      <c r="G113" s="26">
        <f t="shared" si="2"/>
        <v>13</v>
      </c>
      <c r="H113" s="26">
        <f>6+3</f>
        <v>9</v>
      </c>
      <c r="I113" s="26">
        <f>G113-H113</f>
        <v>4</v>
      </c>
      <c r="J113" s="25" t="s">
        <v>333</v>
      </c>
      <c r="K113" s="41" t="s">
        <v>392</v>
      </c>
    </row>
    <row r="114" spans="1:11" x14ac:dyDescent="0.25">
      <c r="A114" s="17">
        <v>174</v>
      </c>
      <c r="B114" s="22" t="s">
        <v>83</v>
      </c>
      <c r="C114" s="23">
        <v>9</v>
      </c>
      <c r="D114" s="24"/>
      <c r="E114" s="24">
        <v>2</v>
      </c>
      <c r="F114" s="26"/>
      <c r="G114" s="26">
        <f t="shared" si="2"/>
        <v>7</v>
      </c>
      <c r="H114" s="26">
        <v>3</v>
      </c>
      <c r="I114" s="26">
        <v>4</v>
      </c>
      <c r="J114" s="25" t="s">
        <v>171</v>
      </c>
      <c r="K114" s="41" t="s">
        <v>348</v>
      </c>
    </row>
    <row r="115" spans="1:11" x14ac:dyDescent="0.25">
      <c r="A115" s="17">
        <v>175</v>
      </c>
      <c r="B115" s="22" t="s">
        <v>164</v>
      </c>
      <c r="C115" s="23">
        <v>4</v>
      </c>
      <c r="D115" s="24"/>
      <c r="E115" s="24"/>
      <c r="F115" s="26"/>
      <c r="G115" s="26">
        <f t="shared" si="2"/>
        <v>4</v>
      </c>
      <c r="H115" s="26"/>
      <c r="I115" s="26"/>
      <c r="J115" s="25"/>
      <c r="K115" s="41"/>
    </row>
    <row r="116" spans="1:11" x14ac:dyDescent="0.25">
      <c r="A116" s="17">
        <v>177</v>
      </c>
      <c r="B116" s="22" t="s">
        <v>91</v>
      </c>
      <c r="C116" s="23">
        <v>91</v>
      </c>
      <c r="D116" s="24"/>
      <c r="E116" s="24">
        <v>78</v>
      </c>
      <c r="F116" s="26"/>
      <c r="G116" s="26">
        <f t="shared" si="2"/>
        <v>13</v>
      </c>
      <c r="H116" s="26"/>
      <c r="I116" s="26"/>
      <c r="J116" s="25"/>
      <c r="K116" s="41"/>
    </row>
    <row r="117" spans="1:11" x14ac:dyDescent="0.25">
      <c r="A117" s="17">
        <v>178</v>
      </c>
      <c r="B117" s="22" t="s">
        <v>206</v>
      </c>
      <c r="C117" s="23"/>
      <c r="D117" s="24"/>
      <c r="E117" s="24"/>
      <c r="F117" s="26"/>
      <c r="G117" s="26">
        <f t="shared" si="2"/>
        <v>0</v>
      </c>
      <c r="H117" s="26"/>
      <c r="I117" s="26"/>
      <c r="J117" s="25"/>
      <c r="K117" s="41"/>
    </row>
    <row r="118" spans="1:11" x14ac:dyDescent="0.25">
      <c r="A118" s="17">
        <v>179</v>
      </c>
      <c r="B118" s="22" t="s">
        <v>207</v>
      </c>
      <c r="C118" s="23">
        <v>15</v>
      </c>
      <c r="D118" s="24">
        <v>1</v>
      </c>
      <c r="E118" s="24">
        <v>5</v>
      </c>
      <c r="F118" s="26"/>
      <c r="G118" s="26">
        <f t="shared" si="2"/>
        <v>9</v>
      </c>
      <c r="H118" s="26">
        <v>5</v>
      </c>
      <c r="I118" s="26">
        <f>G118-H118</f>
        <v>4</v>
      </c>
      <c r="J118" s="25"/>
      <c r="K118" s="41" t="s">
        <v>390</v>
      </c>
    </row>
    <row r="119" spans="1:11" x14ac:dyDescent="0.25">
      <c r="A119" s="17">
        <v>181</v>
      </c>
      <c r="B119" s="22" t="s">
        <v>209</v>
      </c>
      <c r="C119" s="23"/>
      <c r="D119" s="26"/>
      <c r="E119" s="26"/>
      <c r="F119" s="26"/>
      <c r="G119" s="26">
        <f t="shared" si="2"/>
        <v>0</v>
      </c>
      <c r="H119" s="26"/>
      <c r="I119" s="26"/>
      <c r="J119" s="25"/>
      <c r="K119" s="41"/>
    </row>
    <row r="120" spans="1:11" x14ac:dyDescent="0.25">
      <c r="A120" s="17">
        <v>182</v>
      </c>
      <c r="B120" s="22" t="s">
        <v>98</v>
      </c>
      <c r="C120" s="23">
        <v>6</v>
      </c>
      <c r="D120" s="24"/>
      <c r="E120" s="24">
        <v>1</v>
      </c>
      <c r="F120" s="26"/>
      <c r="G120" s="26">
        <f t="shared" si="2"/>
        <v>5</v>
      </c>
      <c r="H120" s="26">
        <v>4</v>
      </c>
      <c r="I120" s="26">
        <v>1</v>
      </c>
      <c r="J120" s="25" t="s">
        <v>333</v>
      </c>
      <c r="K120" s="41" t="s">
        <v>379</v>
      </c>
    </row>
    <row r="121" spans="1:11" x14ac:dyDescent="0.25">
      <c r="A121" s="17">
        <v>184</v>
      </c>
      <c r="B121" s="22" t="s">
        <v>103</v>
      </c>
      <c r="C121" s="23">
        <v>5</v>
      </c>
      <c r="D121" s="24"/>
      <c r="E121" s="24">
        <v>1</v>
      </c>
      <c r="F121" s="26"/>
      <c r="G121" s="26">
        <f t="shared" si="2"/>
        <v>4</v>
      </c>
      <c r="H121" s="26"/>
      <c r="I121" s="26"/>
      <c r="J121" s="25"/>
      <c r="K121" s="41"/>
    </row>
    <row r="122" spans="1:11" x14ac:dyDescent="0.25">
      <c r="A122" s="17">
        <v>185</v>
      </c>
      <c r="B122" s="22" t="s">
        <v>104</v>
      </c>
      <c r="C122" s="23">
        <v>7</v>
      </c>
      <c r="D122" s="24"/>
      <c r="E122" s="24"/>
      <c r="F122" s="26"/>
      <c r="G122" s="26">
        <f t="shared" si="2"/>
        <v>7</v>
      </c>
      <c r="H122" s="26"/>
      <c r="I122" s="26"/>
      <c r="J122" s="25"/>
      <c r="K122" s="41"/>
    </row>
    <row r="123" spans="1:11" x14ac:dyDescent="0.25">
      <c r="A123" s="17">
        <v>186</v>
      </c>
      <c r="B123" s="22" t="s">
        <v>107</v>
      </c>
      <c r="C123" s="23"/>
      <c r="D123" s="24"/>
      <c r="E123" s="24">
        <v>2</v>
      </c>
      <c r="F123" s="26"/>
      <c r="G123" s="26">
        <f t="shared" si="2"/>
        <v>-2</v>
      </c>
      <c r="H123" s="26"/>
      <c r="I123" s="26"/>
      <c r="J123" s="25"/>
      <c r="K123" s="41"/>
    </row>
    <row r="124" spans="1:11" x14ac:dyDescent="0.25">
      <c r="A124" s="17">
        <v>187</v>
      </c>
      <c r="B124" s="22" t="s">
        <v>108</v>
      </c>
      <c r="C124" s="23">
        <v>37</v>
      </c>
      <c r="D124" s="24">
        <v>6</v>
      </c>
      <c r="E124" s="24">
        <v>9</v>
      </c>
      <c r="F124" s="26"/>
      <c r="G124" s="26">
        <f t="shared" si="2"/>
        <v>22</v>
      </c>
      <c r="H124" s="26"/>
      <c r="I124" s="26"/>
      <c r="J124" s="25"/>
      <c r="K124" s="41"/>
    </row>
    <row r="125" spans="1:11" x14ac:dyDescent="0.25">
      <c r="A125" s="17">
        <v>189</v>
      </c>
      <c r="B125" s="22" t="s">
        <v>112</v>
      </c>
      <c r="C125" s="23">
        <v>15</v>
      </c>
      <c r="D125" s="24"/>
      <c r="E125" s="24">
        <v>11</v>
      </c>
      <c r="F125" s="26"/>
      <c r="G125" s="26">
        <f t="shared" si="2"/>
        <v>4</v>
      </c>
      <c r="H125" s="26"/>
      <c r="I125" s="26"/>
      <c r="J125" s="25"/>
      <c r="K125" s="41"/>
    </row>
    <row r="126" spans="1:11" x14ac:dyDescent="0.25">
      <c r="A126" s="17">
        <v>191</v>
      </c>
      <c r="B126" s="22" t="s">
        <v>211</v>
      </c>
      <c r="C126" s="23">
        <v>5</v>
      </c>
      <c r="D126" s="24"/>
      <c r="E126" s="24"/>
      <c r="F126" s="26"/>
      <c r="G126" s="26">
        <f t="shared" si="2"/>
        <v>5</v>
      </c>
      <c r="H126" s="26"/>
      <c r="I126" s="26"/>
      <c r="J126" s="25"/>
      <c r="K126" s="41"/>
    </row>
    <row r="127" spans="1:11" x14ac:dyDescent="0.25">
      <c r="A127" s="17">
        <v>192</v>
      </c>
      <c r="B127" s="22" t="s">
        <v>212</v>
      </c>
      <c r="C127" s="23">
        <v>5</v>
      </c>
      <c r="D127" s="24"/>
      <c r="E127" s="24"/>
      <c r="F127" s="26"/>
      <c r="G127" s="26">
        <f t="shared" si="2"/>
        <v>5</v>
      </c>
      <c r="H127" s="26"/>
      <c r="I127" s="26"/>
      <c r="J127" s="25"/>
      <c r="K127" s="41"/>
    </row>
    <row r="128" spans="1:11" x14ac:dyDescent="0.25">
      <c r="A128" s="17">
        <v>199</v>
      </c>
      <c r="B128" s="22" t="s">
        <v>217</v>
      </c>
      <c r="C128" s="23"/>
      <c r="D128" s="24"/>
      <c r="E128" s="24"/>
      <c r="F128" s="26"/>
      <c r="G128" s="26">
        <f t="shared" si="2"/>
        <v>0</v>
      </c>
      <c r="H128" s="26"/>
      <c r="I128" s="26"/>
      <c r="J128" s="25"/>
      <c r="K128" s="41"/>
    </row>
    <row r="129" spans="1:12" x14ac:dyDescent="0.25">
      <c r="A129" s="17">
        <v>201</v>
      </c>
      <c r="B129" s="22" t="s">
        <v>218</v>
      </c>
      <c r="C129" s="23">
        <v>5</v>
      </c>
      <c r="D129" s="24"/>
      <c r="E129" s="24"/>
      <c r="F129" s="26"/>
      <c r="G129" s="26">
        <f t="shared" si="2"/>
        <v>5</v>
      </c>
      <c r="H129" s="26"/>
      <c r="I129" s="26"/>
      <c r="J129" s="25"/>
      <c r="K129" s="41"/>
    </row>
    <row r="130" spans="1:12" x14ac:dyDescent="0.25">
      <c r="A130" s="17">
        <v>202</v>
      </c>
      <c r="B130" s="22" t="s">
        <v>219</v>
      </c>
      <c r="C130" s="23">
        <v>3</v>
      </c>
      <c r="D130" s="24"/>
      <c r="E130" s="24"/>
      <c r="F130" s="26"/>
      <c r="G130" s="26">
        <f t="shared" si="2"/>
        <v>3</v>
      </c>
      <c r="H130" s="26"/>
      <c r="I130" s="26"/>
      <c r="J130" s="25"/>
      <c r="K130" s="41"/>
    </row>
    <row r="131" spans="1:12" x14ac:dyDescent="0.25">
      <c r="A131" s="17">
        <v>203</v>
      </c>
      <c r="B131" s="22" t="s">
        <v>220</v>
      </c>
      <c r="C131" s="25">
        <v>4</v>
      </c>
      <c r="D131" s="26"/>
      <c r="E131" s="26"/>
      <c r="F131" s="26"/>
      <c r="G131" s="26">
        <f t="shared" ref="G131:G132" si="3">C131-(D131+E131+F131)</f>
        <v>4</v>
      </c>
      <c r="H131" s="26"/>
      <c r="I131" s="26"/>
      <c r="J131" s="25"/>
      <c r="K131" s="41"/>
    </row>
    <row r="132" spans="1:12" ht="14.25" customHeight="1" x14ac:dyDescent="0.25">
      <c r="A132" s="17">
        <v>204</v>
      </c>
      <c r="B132" s="22" t="s">
        <v>366</v>
      </c>
      <c r="C132" s="25">
        <v>18</v>
      </c>
      <c r="D132" s="26"/>
      <c r="E132" s="26">
        <v>2</v>
      </c>
      <c r="F132" s="26"/>
      <c r="G132" s="26">
        <f t="shared" si="3"/>
        <v>16</v>
      </c>
      <c r="H132" s="26">
        <v>9</v>
      </c>
      <c r="I132" s="26">
        <v>7</v>
      </c>
      <c r="J132" s="25" t="s">
        <v>333</v>
      </c>
      <c r="K132" s="41" t="s">
        <v>368</v>
      </c>
    </row>
    <row r="133" spans="1:12" x14ac:dyDescent="0.25">
      <c r="A133" s="17"/>
      <c r="B133" s="31" t="s">
        <v>359</v>
      </c>
      <c r="C133" s="32">
        <f>SUM(C4:C132)</f>
        <v>2164</v>
      </c>
      <c r="D133" s="32">
        <f>SUM(D4:D131)</f>
        <v>333</v>
      </c>
      <c r="E133" s="32">
        <f>SUM(E4:E131)</f>
        <v>335</v>
      </c>
      <c r="F133" s="34">
        <f>SUM(F4:F131)</f>
        <v>6</v>
      </c>
      <c r="G133" s="33">
        <f>SUM(G4:G131)</f>
        <v>1472</v>
      </c>
      <c r="H133" s="34">
        <f>SUM(H4:H131)</f>
        <v>564</v>
      </c>
      <c r="I133" s="34">
        <f>SUM(I4:I131)</f>
        <v>178</v>
      </c>
    </row>
    <row r="134" spans="1:12" x14ac:dyDescent="0.25">
      <c r="A134" s="17">
        <v>208</v>
      </c>
      <c r="D134"/>
      <c r="E134"/>
    </row>
    <row r="135" spans="1:12" x14ac:dyDescent="0.25">
      <c r="A135" s="17">
        <v>209</v>
      </c>
      <c r="D135"/>
      <c r="E135"/>
    </row>
    <row r="136" spans="1:12" x14ac:dyDescent="0.25">
      <c r="A136" s="17">
        <v>210</v>
      </c>
      <c r="D136"/>
      <c r="E136"/>
    </row>
    <row r="137" spans="1:12" x14ac:dyDescent="0.25">
      <c r="A137" s="17">
        <v>211</v>
      </c>
      <c r="D137"/>
      <c r="E137"/>
    </row>
    <row r="138" spans="1:12" x14ac:dyDescent="0.25">
      <c r="A138" s="17">
        <v>212</v>
      </c>
      <c r="D138"/>
      <c r="E138"/>
    </row>
    <row r="139" spans="1:12" x14ac:dyDescent="0.25">
      <c r="A139" s="17">
        <v>213</v>
      </c>
      <c r="D139"/>
      <c r="E139"/>
    </row>
    <row r="140" spans="1:12" x14ac:dyDescent="0.25">
      <c r="A140" s="17">
        <v>214</v>
      </c>
      <c r="D140"/>
      <c r="E140"/>
    </row>
    <row r="141" spans="1:12" s="28" customFormat="1" x14ac:dyDescent="0.25">
      <c r="A141" s="17">
        <v>215</v>
      </c>
      <c r="B141"/>
      <c r="C141"/>
      <c r="D141"/>
      <c r="E141"/>
      <c r="G141"/>
      <c r="J141"/>
      <c r="K141" s="39"/>
      <c r="L141"/>
    </row>
    <row r="142" spans="1:12" s="28" customFormat="1" x14ac:dyDescent="0.25">
      <c r="A142" s="17">
        <v>216</v>
      </c>
      <c r="B142"/>
      <c r="C142"/>
      <c r="D142"/>
      <c r="E142"/>
      <c r="G142"/>
      <c r="J142"/>
      <c r="K142" s="39"/>
      <c r="L142"/>
    </row>
    <row r="143" spans="1:12" s="28" customFormat="1" x14ac:dyDescent="0.25">
      <c r="A143" s="17">
        <v>217</v>
      </c>
      <c r="B143"/>
      <c r="C143"/>
      <c r="D143"/>
      <c r="E143"/>
      <c r="G143"/>
      <c r="J143"/>
      <c r="K143" s="39"/>
      <c r="L143"/>
    </row>
    <row r="144" spans="1:12" s="28" customFormat="1" x14ac:dyDescent="0.25">
      <c r="A144" s="17">
        <v>218</v>
      </c>
      <c r="B144"/>
      <c r="C144"/>
      <c r="D144"/>
      <c r="E144"/>
      <c r="G144"/>
      <c r="J144"/>
      <c r="K144" s="39"/>
      <c r="L144"/>
    </row>
    <row r="145" spans="1:12" s="28" customFormat="1" x14ac:dyDescent="0.25">
      <c r="A145" s="17">
        <v>219</v>
      </c>
      <c r="B145"/>
      <c r="C145"/>
      <c r="D145"/>
      <c r="E145"/>
      <c r="G145"/>
      <c r="J145"/>
      <c r="K145" s="39"/>
      <c r="L145"/>
    </row>
    <row r="146" spans="1:12" s="28" customFormat="1" x14ac:dyDescent="0.25">
      <c r="A146" s="17">
        <v>220</v>
      </c>
      <c r="B146"/>
      <c r="C146"/>
      <c r="D146"/>
      <c r="E146"/>
      <c r="G146"/>
      <c r="J146"/>
      <c r="K146" s="39"/>
      <c r="L146"/>
    </row>
    <row r="147" spans="1:12" s="28" customFormat="1" x14ac:dyDescent="0.25">
      <c r="A147" s="17">
        <v>221</v>
      </c>
      <c r="B147"/>
      <c r="C147"/>
      <c r="D147"/>
      <c r="E147"/>
      <c r="G147"/>
      <c r="J147"/>
      <c r="K147" s="39"/>
      <c r="L147"/>
    </row>
    <row r="148" spans="1:12" s="28" customFormat="1" x14ac:dyDescent="0.25">
      <c r="A148" s="17">
        <v>222</v>
      </c>
      <c r="B148"/>
      <c r="C148"/>
      <c r="D148"/>
      <c r="E148"/>
      <c r="G148"/>
      <c r="J148"/>
      <c r="K148" s="39"/>
      <c r="L148"/>
    </row>
    <row r="149" spans="1:12" s="28" customFormat="1" x14ac:dyDescent="0.25">
      <c r="A149" s="17">
        <v>223</v>
      </c>
      <c r="B149"/>
      <c r="C149"/>
      <c r="D149"/>
      <c r="E149"/>
      <c r="G149"/>
      <c r="J149"/>
      <c r="K149" s="39"/>
      <c r="L149"/>
    </row>
    <row r="150" spans="1:12" s="28" customFormat="1" x14ac:dyDescent="0.25">
      <c r="A150" s="17">
        <v>224</v>
      </c>
      <c r="B150"/>
      <c r="C150"/>
      <c r="D150"/>
      <c r="E150"/>
      <c r="G150"/>
      <c r="J150"/>
      <c r="K150" s="39"/>
      <c r="L150"/>
    </row>
    <row r="151" spans="1:12" s="28" customFormat="1" x14ac:dyDescent="0.25">
      <c r="A151" s="17">
        <v>225</v>
      </c>
      <c r="B151"/>
      <c r="C151"/>
      <c r="D151"/>
      <c r="E151"/>
      <c r="G151"/>
      <c r="J151"/>
      <c r="K151" s="39"/>
      <c r="L151"/>
    </row>
    <row r="152" spans="1:12" s="28" customFormat="1" x14ac:dyDescent="0.25">
      <c r="A152" s="17">
        <v>226</v>
      </c>
      <c r="B152"/>
      <c r="C152"/>
      <c r="D152"/>
      <c r="E152"/>
      <c r="G152"/>
      <c r="J152"/>
      <c r="K152" s="39"/>
      <c r="L152"/>
    </row>
    <row r="153" spans="1:12" s="28" customFormat="1" x14ac:dyDescent="0.25">
      <c r="A153" s="17">
        <v>227</v>
      </c>
      <c r="B153"/>
      <c r="C153"/>
      <c r="D153"/>
      <c r="E153"/>
      <c r="G153"/>
      <c r="J153"/>
      <c r="K153" s="39"/>
      <c r="L153"/>
    </row>
    <row r="154" spans="1:12" s="28" customFormat="1" x14ac:dyDescent="0.25">
      <c r="A154" s="17">
        <v>228</v>
      </c>
      <c r="B154"/>
      <c r="C154"/>
      <c r="D154"/>
      <c r="E154"/>
      <c r="G154"/>
      <c r="J154"/>
      <c r="K154" s="39"/>
      <c r="L154"/>
    </row>
    <row r="155" spans="1:12" s="28" customFormat="1" x14ac:dyDescent="0.25">
      <c r="A155" s="17">
        <v>229</v>
      </c>
      <c r="B155"/>
      <c r="C155"/>
      <c r="D155"/>
      <c r="E155"/>
      <c r="G155"/>
      <c r="J155"/>
      <c r="K155" s="39"/>
      <c r="L155"/>
    </row>
    <row r="156" spans="1:12" s="28" customFormat="1" x14ac:dyDescent="0.25">
      <c r="A156" s="17">
        <v>230</v>
      </c>
      <c r="B156"/>
      <c r="C156"/>
      <c r="D156"/>
      <c r="E156"/>
      <c r="G156"/>
      <c r="J156"/>
      <c r="K156" s="39"/>
      <c r="L156"/>
    </row>
    <row r="157" spans="1:12" s="28" customFormat="1" x14ac:dyDescent="0.25">
      <c r="A157" s="17">
        <v>231</v>
      </c>
      <c r="B157"/>
      <c r="C157"/>
      <c r="D157"/>
      <c r="E157"/>
      <c r="G157"/>
      <c r="J157"/>
      <c r="K157" s="39"/>
      <c r="L157"/>
    </row>
    <row r="158" spans="1:12" s="28" customFormat="1" x14ac:dyDescent="0.25">
      <c r="A158" s="17">
        <v>232</v>
      </c>
      <c r="B158"/>
      <c r="C158"/>
      <c r="D158"/>
      <c r="E158"/>
      <c r="G158"/>
      <c r="J158"/>
      <c r="K158" s="39"/>
      <c r="L158"/>
    </row>
    <row r="159" spans="1:12" s="28" customFormat="1" x14ac:dyDescent="0.25">
      <c r="A159" s="17">
        <v>233</v>
      </c>
      <c r="B159"/>
      <c r="C159"/>
      <c r="D159"/>
      <c r="E159"/>
      <c r="G159"/>
      <c r="J159"/>
      <c r="K159" s="39"/>
      <c r="L159"/>
    </row>
    <row r="160" spans="1:12" s="28" customFormat="1" x14ac:dyDescent="0.25">
      <c r="A160" s="17">
        <v>234</v>
      </c>
      <c r="B160"/>
      <c r="C160"/>
      <c r="D160"/>
      <c r="E160"/>
      <c r="G160"/>
      <c r="J160"/>
      <c r="K160" s="39"/>
      <c r="L160"/>
    </row>
    <row r="161" spans="1:12" s="28" customFormat="1" x14ac:dyDescent="0.25">
      <c r="A161" s="17">
        <v>235</v>
      </c>
      <c r="B161"/>
      <c r="C161"/>
      <c r="D161"/>
      <c r="E161"/>
      <c r="G161"/>
      <c r="J161"/>
      <c r="K161" s="39"/>
      <c r="L161"/>
    </row>
    <row r="162" spans="1:12" s="28" customFormat="1" x14ac:dyDescent="0.25">
      <c r="A162" s="17">
        <v>236</v>
      </c>
      <c r="B162"/>
      <c r="C162"/>
      <c r="D162"/>
      <c r="E162"/>
      <c r="G162"/>
      <c r="J162"/>
      <c r="K162" s="39"/>
      <c r="L162"/>
    </row>
    <row r="163" spans="1:12" s="28" customFormat="1" x14ac:dyDescent="0.25">
      <c r="A163" s="17">
        <v>237</v>
      </c>
      <c r="B163"/>
      <c r="C163"/>
      <c r="D163"/>
      <c r="E163"/>
      <c r="G163"/>
      <c r="J163"/>
      <c r="K163" s="39"/>
      <c r="L163"/>
    </row>
    <row r="164" spans="1:12" s="28" customFormat="1" x14ac:dyDescent="0.25">
      <c r="A164" s="17">
        <v>238</v>
      </c>
      <c r="B164"/>
      <c r="C164"/>
      <c r="D164"/>
      <c r="E164"/>
      <c r="G164"/>
      <c r="J164"/>
      <c r="K164" s="39"/>
      <c r="L164"/>
    </row>
    <row r="165" spans="1:12" s="28" customFormat="1" x14ac:dyDescent="0.25">
      <c r="A165" s="17">
        <v>239</v>
      </c>
      <c r="B165"/>
      <c r="C165"/>
      <c r="D165"/>
      <c r="E165"/>
      <c r="G165"/>
      <c r="J165"/>
      <c r="K165" s="39"/>
      <c r="L165"/>
    </row>
    <row r="166" spans="1:12" s="28" customFormat="1" x14ac:dyDescent="0.25">
      <c r="A166" s="17">
        <v>240</v>
      </c>
      <c r="B166"/>
      <c r="C166"/>
      <c r="D166"/>
      <c r="E166"/>
      <c r="G166"/>
      <c r="J166"/>
      <c r="K166" s="39"/>
      <c r="L166"/>
    </row>
    <row r="167" spans="1:12" s="28" customFormat="1" x14ac:dyDescent="0.25">
      <c r="A167" s="17">
        <v>241</v>
      </c>
      <c r="B167"/>
      <c r="C167"/>
      <c r="D167"/>
      <c r="E167"/>
      <c r="G167"/>
      <c r="J167"/>
      <c r="K167" s="39"/>
      <c r="L167"/>
    </row>
    <row r="168" spans="1:12" s="28" customFormat="1" x14ac:dyDescent="0.25">
      <c r="A168" s="17">
        <v>242</v>
      </c>
      <c r="B168"/>
      <c r="C168"/>
      <c r="D168"/>
      <c r="E168"/>
      <c r="G168"/>
      <c r="J168"/>
      <c r="K168" s="39"/>
      <c r="L168"/>
    </row>
    <row r="169" spans="1:12" s="28" customFormat="1" x14ac:dyDescent="0.25">
      <c r="A169" s="17">
        <v>243</v>
      </c>
      <c r="B169"/>
      <c r="C169"/>
      <c r="D169"/>
      <c r="E169"/>
      <c r="G169"/>
      <c r="J169"/>
      <c r="K169" s="39"/>
      <c r="L169"/>
    </row>
    <row r="170" spans="1:12" s="28" customFormat="1" x14ac:dyDescent="0.25">
      <c r="A170" s="17">
        <v>244</v>
      </c>
      <c r="B170"/>
      <c r="C170"/>
      <c r="D170"/>
      <c r="E170"/>
      <c r="G170"/>
      <c r="J170"/>
      <c r="K170" s="39"/>
      <c r="L170"/>
    </row>
    <row r="171" spans="1:12" s="28" customFormat="1" x14ac:dyDescent="0.25">
      <c r="A171" s="17">
        <v>245</v>
      </c>
      <c r="B171"/>
      <c r="C171"/>
      <c r="D171"/>
      <c r="E171"/>
      <c r="G171"/>
      <c r="J171"/>
      <c r="K171" s="39"/>
      <c r="L171"/>
    </row>
    <row r="172" spans="1:12" s="28" customFormat="1" x14ac:dyDescent="0.25">
      <c r="A172" s="17">
        <v>246</v>
      </c>
      <c r="B172"/>
      <c r="C172"/>
      <c r="D172"/>
      <c r="E172"/>
      <c r="G172"/>
      <c r="J172"/>
      <c r="K172" s="39"/>
      <c r="L172"/>
    </row>
    <row r="173" spans="1:12" s="28" customFormat="1" x14ac:dyDescent="0.25">
      <c r="A173" s="17">
        <v>247</v>
      </c>
      <c r="B173"/>
      <c r="C173"/>
      <c r="D173"/>
      <c r="E173"/>
      <c r="G173"/>
      <c r="J173"/>
      <c r="K173" s="39"/>
      <c r="L173"/>
    </row>
    <row r="174" spans="1:12" s="28" customFormat="1" x14ac:dyDescent="0.25">
      <c r="A174" s="17">
        <v>248</v>
      </c>
      <c r="B174"/>
      <c r="C174"/>
      <c r="D174"/>
      <c r="E174"/>
      <c r="G174"/>
      <c r="J174"/>
      <c r="K174" s="39"/>
      <c r="L174"/>
    </row>
    <row r="175" spans="1:12" s="28" customFormat="1" x14ac:dyDescent="0.25">
      <c r="A175" s="17">
        <v>249</v>
      </c>
      <c r="B175"/>
      <c r="C175"/>
      <c r="D175"/>
      <c r="E175"/>
      <c r="G175"/>
      <c r="J175"/>
      <c r="K175" s="39"/>
      <c r="L175"/>
    </row>
    <row r="176" spans="1:12" s="28" customFormat="1" x14ac:dyDescent="0.25">
      <c r="A176" s="17">
        <v>250</v>
      </c>
      <c r="B176"/>
      <c r="C176"/>
      <c r="D176"/>
      <c r="E176"/>
      <c r="G176"/>
      <c r="J176"/>
      <c r="K176" s="39"/>
      <c r="L176"/>
    </row>
    <row r="177" spans="1:12" s="28" customFormat="1" x14ac:dyDescent="0.25">
      <c r="A177" s="17">
        <v>251</v>
      </c>
      <c r="B177"/>
      <c r="C177"/>
      <c r="D177"/>
      <c r="E177"/>
      <c r="G177"/>
      <c r="J177"/>
      <c r="K177" s="39"/>
      <c r="L177"/>
    </row>
    <row r="178" spans="1:12" s="28" customFormat="1" x14ac:dyDescent="0.25">
      <c r="A178" s="17">
        <v>252</v>
      </c>
      <c r="B178"/>
      <c r="C178"/>
      <c r="D178"/>
      <c r="E178"/>
      <c r="G178"/>
      <c r="J178"/>
      <c r="K178" s="39"/>
      <c r="L178"/>
    </row>
    <row r="179" spans="1:12" s="28" customFormat="1" x14ac:dyDescent="0.25">
      <c r="A179" s="17">
        <v>253</v>
      </c>
      <c r="B179"/>
      <c r="C179"/>
      <c r="D179"/>
      <c r="E179"/>
      <c r="G179"/>
      <c r="J179"/>
      <c r="K179" s="39"/>
      <c r="L179"/>
    </row>
    <row r="180" spans="1:12" s="28" customFormat="1" x14ac:dyDescent="0.25">
      <c r="A180" s="17">
        <v>254</v>
      </c>
      <c r="B180"/>
      <c r="C180"/>
      <c r="D180"/>
      <c r="E180"/>
      <c r="G180"/>
      <c r="J180"/>
      <c r="K180" s="39"/>
      <c r="L180"/>
    </row>
    <row r="181" spans="1:12" s="28" customFormat="1" x14ac:dyDescent="0.25">
      <c r="A181" s="17">
        <v>255</v>
      </c>
      <c r="B181"/>
      <c r="C181"/>
      <c r="D181"/>
      <c r="E181"/>
      <c r="G181"/>
      <c r="J181"/>
      <c r="K181" s="39"/>
      <c r="L181"/>
    </row>
    <row r="182" spans="1:12" s="28" customFormat="1" x14ac:dyDescent="0.25">
      <c r="A182" s="17">
        <v>256</v>
      </c>
      <c r="B182"/>
      <c r="C182"/>
      <c r="D182"/>
      <c r="E182"/>
      <c r="G182"/>
      <c r="J182"/>
      <c r="K182" s="39"/>
      <c r="L182"/>
    </row>
    <row r="183" spans="1:12" s="28" customFormat="1" x14ac:dyDescent="0.25">
      <c r="A183" s="17">
        <v>257</v>
      </c>
      <c r="B183"/>
      <c r="C183"/>
      <c r="D183"/>
      <c r="E183"/>
      <c r="G183"/>
      <c r="J183"/>
      <c r="K183" s="39"/>
      <c r="L183"/>
    </row>
    <row r="184" spans="1:12" s="28" customFormat="1" x14ac:dyDescent="0.25">
      <c r="A184" s="17">
        <v>258</v>
      </c>
      <c r="B184"/>
      <c r="C184"/>
      <c r="D184"/>
      <c r="E184"/>
      <c r="G184"/>
      <c r="J184"/>
      <c r="K184" s="39"/>
      <c r="L184"/>
    </row>
    <row r="185" spans="1:12" s="28" customFormat="1" x14ac:dyDescent="0.25">
      <c r="A185" s="17">
        <v>259</v>
      </c>
      <c r="B185"/>
      <c r="C185"/>
      <c r="D185"/>
      <c r="E185"/>
      <c r="G185"/>
      <c r="J185"/>
      <c r="K185" s="39"/>
      <c r="L185"/>
    </row>
    <row r="186" spans="1:12" s="28" customFormat="1" x14ac:dyDescent="0.25">
      <c r="A186" s="17">
        <v>260</v>
      </c>
      <c r="B186"/>
      <c r="C186"/>
      <c r="D186"/>
      <c r="E186"/>
      <c r="G186"/>
      <c r="J186"/>
      <c r="K186" s="39"/>
      <c r="L186"/>
    </row>
    <row r="187" spans="1:12" s="28" customFormat="1" x14ac:dyDescent="0.25">
      <c r="A187" s="17">
        <v>261</v>
      </c>
      <c r="B187"/>
      <c r="C187"/>
      <c r="D187"/>
      <c r="E187"/>
      <c r="G187"/>
      <c r="J187"/>
      <c r="K187" s="39"/>
      <c r="L187"/>
    </row>
    <row r="188" spans="1:12" s="28" customFormat="1" x14ac:dyDescent="0.25">
      <c r="A188" s="17">
        <v>262</v>
      </c>
      <c r="B188"/>
      <c r="C188"/>
      <c r="D188"/>
      <c r="E188"/>
      <c r="G188"/>
      <c r="J188"/>
      <c r="K188" s="39"/>
      <c r="L188"/>
    </row>
    <row r="189" spans="1:12" s="28" customFormat="1" x14ac:dyDescent="0.25">
      <c r="A189" s="17">
        <v>263</v>
      </c>
      <c r="B189"/>
      <c r="C189"/>
      <c r="D189"/>
      <c r="E189"/>
      <c r="G189"/>
      <c r="J189"/>
      <c r="K189" s="39"/>
      <c r="L189"/>
    </row>
    <row r="190" spans="1:12" s="28" customFormat="1" x14ac:dyDescent="0.25">
      <c r="A190" s="17">
        <v>264</v>
      </c>
      <c r="B190"/>
      <c r="C190"/>
      <c r="D190"/>
      <c r="E190"/>
      <c r="G190"/>
      <c r="J190"/>
      <c r="K190" s="39"/>
      <c r="L190"/>
    </row>
    <row r="191" spans="1:12" s="28" customFormat="1" x14ac:dyDescent="0.25">
      <c r="A191" s="17">
        <v>265</v>
      </c>
      <c r="B191"/>
      <c r="C191"/>
      <c r="D191"/>
      <c r="E191"/>
      <c r="G191"/>
      <c r="J191"/>
      <c r="K191" s="39"/>
      <c r="L191"/>
    </row>
    <row r="192" spans="1:12" s="28" customFormat="1" x14ac:dyDescent="0.25">
      <c r="A192" s="17">
        <v>266</v>
      </c>
      <c r="B192"/>
      <c r="C192"/>
      <c r="D192"/>
      <c r="E192"/>
      <c r="G192"/>
      <c r="J192"/>
      <c r="K192" s="39"/>
      <c r="L192"/>
    </row>
    <row r="193" spans="1:12" s="28" customFormat="1" x14ac:dyDescent="0.25">
      <c r="A193" s="17">
        <v>267</v>
      </c>
      <c r="B193"/>
      <c r="C193"/>
      <c r="D193"/>
      <c r="E193"/>
      <c r="G193"/>
      <c r="J193"/>
      <c r="K193" s="39"/>
      <c r="L193"/>
    </row>
    <row r="194" spans="1:12" s="28" customFormat="1" x14ac:dyDescent="0.25">
      <c r="A194" s="17">
        <v>268</v>
      </c>
      <c r="B194"/>
      <c r="C194"/>
      <c r="D194"/>
      <c r="E194"/>
      <c r="G194"/>
      <c r="J194"/>
      <c r="K194" s="39"/>
      <c r="L194"/>
    </row>
    <row r="195" spans="1:12" s="28" customFormat="1" x14ac:dyDescent="0.25">
      <c r="A195" s="17">
        <v>269</v>
      </c>
      <c r="B195"/>
      <c r="C195"/>
      <c r="D195"/>
      <c r="E195"/>
      <c r="G195"/>
      <c r="J195"/>
      <c r="K195" s="39"/>
      <c r="L195"/>
    </row>
    <row r="196" spans="1:12" s="28" customFormat="1" x14ac:dyDescent="0.25">
      <c r="A196" s="17">
        <v>270</v>
      </c>
      <c r="B196"/>
      <c r="C196"/>
      <c r="D196"/>
      <c r="E196"/>
      <c r="G196"/>
      <c r="J196"/>
      <c r="K196" s="39"/>
      <c r="L196"/>
    </row>
    <row r="197" spans="1:12" s="28" customFormat="1" x14ac:dyDescent="0.25">
      <c r="A197" s="17">
        <v>271</v>
      </c>
      <c r="B197"/>
      <c r="C197"/>
      <c r="D197"/>
      <c r="E197"/>
      <c r="G197"/>
      <c r="J197"/>
      <c r="K197" s="39"/>
      <c r="L197"/>
    </row>
    <row r="198" spans="1:12" s="28" customFormat="1" x14ac:dyDescent="0.25">
      <c r="A198" s="17">
        <v>272</v>
      </c>
      <c r="B198"/>
      <c r="C198"/>
      <c r="D198"/>
      <c r="E198"/>
      <c r="G198"/>
      <c r="J198"/>
      <c r="K198" s="39"/>
      <c r="L198"/>
    </row>
    <row r="199" spans="1:12" s="28" customFormat="1" x14ac:dyDescent="0.25">
      <c r="A199" s="17">
        <v>273</v>
      </c>
      <c r="B199"/>
      <c r="C199"/>
      <c r="D199"/>
      <c r="E199"/>
      <c r="G199"/>
      <c r="J199"/>
      <c r="K199" s="39"/>
      <c r="L199"/>
    </row>
    <row r="200" spans="1:12" s="28" customFormat="1" x14ac:dyDescent="0.25">
      <c r="A200" s="17">
        <v>274</v>
      </c>
      <c r="B200"/>
      <c r="C200"/>
      <c r="D200"/>
      <c r="E200"/>
      <c r="G200"/>
      <c r="J200"/>
      <c r="K200" s="39"/>
      <c r="L200"/>
    </row>
    <row r="201" spans="1:12" s="28" customFormat="1" x14ac:dyDescent="0.25">
      <c r="A201" s="17">
        <v>275</v>
      </c>
      <c r="B201"/>
      <c r="C201"/>
      <c r="D201"/>
      <c r="E201"/>
      <c r="G201"/>
      <c r="J201"/>
      <c r="K201" s="39"/>
      <c r="L201"/>
    </row>
    <row r="202" spans="1:12" s="28" customFormat="1" x14ac:dyDescent="0.25">
      <c r="A202" s="17">
        <v>276</v>
      </c>
      <c r="B202"/>
      <c r="C202"/>
      <c r="D202"/>
      <c r="E202"/>
      <c r="G202"/>
      <c r="J202"/>
      <c r="K202" s="39"/>
      <c r="L202"/>
    </row>
    <row r="203" spans="1:12" s="28" customFormat="1" x14ac:dyDescent="0.25">
      <c r="A203" s="17">
        <v>277</v>
      </c>
      <c r="B203"/>
      <c r="C203"/>
      <c r="D203"/>
      <c r="E203"/>
      <c r="G203"/>
      <c r="J203"/>
      <c r="K203" s="39"/>
      <c r="L203"/>
    </row>
    <row r="204" spans="1:12" s="28" customFormat="1" x14ac:dyDescent="0.25">
      <c r="A204" s="17">
        <v>278</v>
      </c>
      <c r="B204"/>
      <c r="C204"/>
      <c r="D204"/>
      <c r="E204"/>
      <c r="G204"/>
      <c r="J204"/>
      <c r="K204" s="39"/>
      <c r="L204"/>
    </row>
    <row r="205" spans="1:12" s="28" customFormat="1" x14ac:dyDescent="0.25">
      <c r="A205" s="17">
        <v>279</v>
      </c>
      <c r="B205"/>
      <c r="C205"/>
      <c r="D205"/>
      <c r="E205"/>
      <c r="G205"/>
      <c r="J205"/>
      <c r="K205" s="39"/>
      <c r="L205"/>
    </row>
    <row r="206" spans="1:12" s="28" customFormat="1" x14ac:dyDescent="0.25">
      <c r="A206" s="17">
        <v>280</v>
      </c>
      <c r="B206"/>
      <c r="C206"/>
      <c r="D206"/>
      <c r="E206"/>
      <c r="G206"/>
      <c r="J206"/>
      <c r="K206" s="39"/>
      <c r="L206"/>
    </row>
    <row r="207" spans="1:12" s="28" customFormat="1" x14ac:dyDescent="0.25">
      <c r="A207" s="17">
        <v>281</v>
      </c>
      <c r="B207"/>
      <c r="C207"/>
      <c r="D207"/>
      <c r="E207"/>
      <c r="G207"/>
      <c r="J207"/>
      <c r="K207" s="39"/>
      <c r="L207"/>
    </row>
    <row r="208" spans="1:12" s="28" customFormat="1" x14ac:dyDescent="0.25">
      <c r="A208" s="17">
        <v>282</v>
      </c>
      <c r="B208"/>
      <c r="C208"/>
      <c r="D208"/>
      <c r="E208"/>
      <c r="G208"/>
      <c r="J208"/>
      <c r="K208" s="39"/>
      <c r="L208"/>
    </row>
    <row r="209" spans="1:12" s="28" customFormat="1" x14ac:dyDescent="0.25">
      <c r="A209" s="17">
        <v>283</v>
      </c>
      <c r="B209"/>
      <c r="C209"/>
      <c r="D209"/>
      <c r="E209"/>
      <c r="G209"/>
      <c r="J209"/>
      <c r="K209" s="39"/>
      <c r="L209"/>
    </row>
    <row r="210" spans="1:12" s="28" customFormat="1" x14ac:dyDescent="0.25">
      <c r="A210" s="17">
        <v>284</v>
      </c>
      <c r="B210"/>
      <c r="C210"/>
      <c r="D210"/>
      <c r="E210"/>
      <c r="G210"/>
      <c r="J210"/>
      <c r="K210" s="39"/>
      <c r="L210"/>
    </row>
    <row r="211" spans="1:12" s="28" customFormat="1" x14ac:dyDescent="0.25">
      <c r="A211" s="17">
        <v>285</v>
      </c>
      <c r="B211"/>
      <c r="C211"/>
      <c r="D211"/>
      <c r="E211"/>
      <c r="G211"/>
      <c r="J211"/>
      <c r="K211" s="39"/>
      <c r="L211"/>
    </row>
    <row r="212" spans="1:12" s="28" customFormat="1" x14ac:dyDescent="0.25">
      <c r="A212" s="17">
        <v>286</v>
      </c>
      <c r="B212"/>
      <c r="C212"/>
      <c r="D212"/>
      <c r="E212"/>
      <c r="G212"/>
      <c r="J212"/>
      <c r="K212" s="39"/>
      <c r="L212"/>
    </row>
    <row r="213" spans="1:12" s="28" customFormat="1" x14ac:dyDescent="0.25">
      <c r="A213" s="17">
        <v>287</v>
      </c>
      <c r="B213"/>
      <c r="C213"/>
      <c r="D213"/>
      <c r="E213"/>
      <c r="G213"/>
      <c r="J213"/>
      <c r="K213" s="39"/>
      <c r="L213"/>
    </row>
    <row r="214" spans="1:12" s="28" customFormat="1" x14ac:dyDescent="0.25">
      <c r="A214" s="17">
        <v>288</v>
      </c>
      <c r="B214"/>
      <c r="C214"/>
      <c r="D214"/>
      <c r="E214"/>
      <c r="G214"/>
      <c r="J214"/>
      <c r="K214" s="39"/>
      <c r="L214"/>
    </row>
    <row r="215" spans="1:12" s="28" customFormat="1" x14ac:dyDescent="0.25">
      <c r="A215" s="17">
        <v>289</v>
      </c>
      <c r="B215"/>
      <c r="C215"/>
      <c r="D215"/>
      <c r="E215"/>
      <c r="G215"/>
      <c r="J215"/>
      <c r="K215" s="39"/>
      <c r="L215"/>
    </row>
    <row r="216" spans="1:12" s="28" customFormat="1" x14ac:dyDescent="0.25">
      <c r="A216" s="17">
        <v>290</v>
      </c>
      <c r="B216"/>
      <c r="C216"/>
      <c r="D216"/>
      <c r="E216"/>
      <c r="G216"/>
      <c r="J216"/>
      <c r="K216" s="39"/>
      <c r="L216"/>
    </row>
    <row r="217" spans="1:12" s="28" customFormat="1" x14ac:dyDescent="0.25">
      <c r="A217" s="17">
        <v>291</v>
      </c>
      <c r="B217"/>
      <c r="C217"/>
      <c r="D217"/>
      <c r="E217"/>
      <c r="G217"/>
      <c r="J217"/>
      <c r="K217" s="39"/>
      <c r="L217"/>
    </row>
    <row r="218" spans="1:12" s="28" customFormat="1" x14ac:dyDescent="0.25">
      <c r="A218" s="17">
        <v>292</v>
      </c>
      <c r="B218"/>
      <c r="C218"/>
      <c r="D218"/>
      <c r="E218"/>
      <c r="G218"/>
      <c r="J218"/>
      <c r="K218" s="39"/>
      <c r="L218"/>
    </row>
    <row r="219" spans="1:12" s="28" customFormat="1" x14ac:dyDescent="0.25">
      <c r="A219" s="17">
        <v>293</v>
      </c>
      <c r="B219"/>
      <c r="C219"/>
      <c r="D219"/>
      <c r="E219"/>
      <c r="G219"/>
      <c r="J219"/>
      <c r="K219" s="39"/>
      <c r="L219"/>
    </row>
    <row r="220" spans="1:12" s="28" customFormat="1" x14ac:dyDescent="0.25">
      <c r="A220" s="17">
        <v>294</v>
      </c>
      <c r="B220"/>
      <c r="C220"/>
      <c r="D220"/>
      <c r="E220"/>
      <c r="G220"/>
      <c r="J220"/>
      <c r="K220" s="39"/>
      <c r="L220"/>
    </row>
    <row r="221" spans="1:12" s="28" customFormat="1" x14ac:dyDescent="0.25">
      <c r="A221" s="17">
        <v>295</v>
      </c>
      <c r="B221"/>
      <c r="C221"/>
      <c r="D221"/>
      <c r="E221"/>
      <c r="G221"/>
      <c r="J221"/>
      <c r="K221" s="39"/>
      <c r="L221"/>
    </row>
    <row r="222" spans="1:12" s="28" customFormat="1" x14ac:dyDescent="0.25">
      <c r="A222" s="17">
        <v>296</v>
      </c>
      <c r="B222"/>
      <c r="C222"/>
      <c r="D222"/>
      <c r="E222"/>
      <c r="G222"/>
      <c r="J222"/>
      <c r="K222" s="39"/>
      <c r="L222"/>
    </row>
    <row r="223" spans="1:12" s="28" customFormat="1" x14ac:dyDescent="0.25">
      <c r="A223" s="17">
        <v>297</v>
      </c>
      <c r="B223"/>
      <c r="C223"/>
      <c r="D223"/>
      <c r="E223"/>
      <c r="G223"/>
      <c r="J223"/>
      <c r="K223" s="39"/>
      <c r="L223"/>
    </row>
    <row r="224" spans="1:12" s="28" customFormat="1" x14ac:dyDescent="0.25">
      <c r="A224" s="17">
        <v>298</v>
      </c>
      <c r="B224"/>
      <c r="C224"/>
      <c r="D224"/>
      <c r="E224"/>
      <c r="G224"/>
      <c r="J224"/>
      <c r="K224" s="39"/>
      <c r="L224"/>
    </row>
    <row r="225" spans="1:12" s="28" customFormat="1" x14ac:dyDescent="0.25">
      <c r="A225" s="17">
        <v>299</v>
      </c>
      <c r="B225"/>
      <c r="C225"/>
      <c r="D225"/>
      <c r="E225"/>
      <c r="G225"/>
      <c r="J225"/>
      <c r="K225" s="39"/>
      <c r="L225"/>
    </row>
    <row r="226" spans="1:12" s="28" customFormat="1" x14ac:dyDescent="0.25">
      <c r="A226" s="17">
        <v>300</v>
      </c>
      <c r="B226"/>
      <c r="C226"/>
      <c r="D226"/>
      <c r="E226"/>
      <c r="G226"/>
      <c r="J226"/>
      <c r="K226" s="39"/>
      <c r="L226"/>
    </row>
    <row r="227" spans="1:12" s="28" customFormat="1" x14ac:dyDescent="0.25">
      <c r="A227" s="17">
        <v>301</v>
      </c>
      <c r="B227"/>
      <c r="C227"/>
      <c r="D227"/>
      <c r="E227"/>
      <c r="G227"/>
      <c r="J227"/>
      <c r="K227" s="39"/>
      <c r="L227"/>
    </row>
    <row r="228" spans="1:12" s="28" customFormat="1" x14ac:dyDescent="0.25">
      <c r="A228" s="17">
        <v>302</v>
      </c>
      <c r="B228"/>
      <c r="C228"/>
      <c r="D228"/>
      <c r="E228"/>
      <c r="G228"/>
      <c r="J228"/>
      <c r="K228" s="39"/>
      <c r="L228"/>
    </row>
    <row r="229" spans="1:12" s="28" customFormat="1" x14ac:dyDescent="0.25">
      <c r="A229" s="17">
        <v>303</v>
      </c>
      <c r="B229"/>
      <c r="C229"/>
      <c r="D229"/>
      <c r="E229"/>
      <c r="G229"/>
      <c r="J229"/>
      <c r="K229" s="39"/>
      <c r="L229"/>
    </row>
    <row r="230" spans="1:12" s="28" customFormat="1" x14ac:dyDescent="0.25">
      <c r="A230" s="17">
        <v>304</v>
      </c>
      <c r="B230"/>
      <c r="C230"/>
      <c r="D230"/>
      <c r="E230"/>
      <c r="G230"/>
      <c r="J230"/>
      <c r="K230" s="39"/>
      <c r="L230"/>
    </row>
    <row r="231" spans="1:12" s="28" customFormat="1" x14ac:dyDescent="0.25">
      <c r="A231" s="17">
        <v>305</v>
      </c>
      <c r="B231"/>
      <c r="C231"/>
      <c r="D231"/>
      <c r="E231"/>
      <c r="G231"/>
      <c r="J231"/>
      <c r="K231" s="39"/>
      <c r="L231"/>
    </row>
    <row r="232" spans="1:12" s="28" customFormat="1" x14ac:dyDescent="0.25">
      <c r="A232" s="17">
        <v>306</v>
      </c>
      <c r="B232"/>
      <c r="C232"/>
      <c r="D232"/>
      <c r="E232"/>
      <c r="G232"/>
      <c r="J232"/>
      <c r="K232" s="39"/>
      <c r="L232"/>
    </row>
    <row r="233" spans="1:12" s="28" customFormat="1" x14ac:dyDescent="0.25">
      <c r="A233" s="17">
        <v>307</v>
      </c>
      <c r="B233"/>
      <c r="C233"/>
      <c r="D233"/>
      <c r="E233"/>
      <c r="G233"/>
      <c r="J233"/>
      <c r="K233" s="39"/>
      <c r="L233"/>
    </row>
    <row r="234" spans="1:12" s="28" customFormat="1" x14ac:dyDescent="0.25">
      <c r="A234" s="17">
        <v>308</v>
      </c>
      <c r="B234"/>
      <c r="C234"/>
      <c r="D234"/>
      <c r="E234"/>
      <c r="G234"/>
      <c r="J234"/>
      <c r="K234" s="39"/>
      <c r="L234"/>
    </row>
    <row r="235" spans="1:12" s="28" customFormat="1" x14ac:dyDescent="0.25">
      <c r="A235" s="17">
        <v>309</v>
      </c>
      <c r="B235"/>
      <c r="C235"/>
      <c r="D235"/>
      <c r="E235"/>
      <c r="G235"/>
      <c r="J235"/>
      <c r="K235" s="39"/>
      <c r="L235"/>
    </row>
    <row r="236" spans="1:12" s="28" customFormat="1" x14ac:dyDescent="0.25">
      <c r="A236" s="17">
        <v>310</v>
      </c>
      <c r="B236"/>
      <c r="C236"/>
      <c r="D236"/>
      <c r="E236"/>
      <c r="G236"/>
      <c r="J236"/>
      <c r="K236" s="39"/>
      <c r="L236"/>
    </row>
    <row r="237" spans="1:12" s="28" customFormat="1" x14ac:dyDescent="0.25">
      <c r="A237" s="17">
        <v>311</v>
      </c>
      <c r="B237"/>
      <c r="C237"/>
      <c r="D237"/>
      <c r="E237"/>
      <c r="G237"/>
      <c r="J237"/>
      <c r="K237" s="39"/>
      <c r="L237"/>
    </row>
    <row r="238" spans="1:12" s="28" customFormat="1" x14ac:dyDescent="0.25">
      <c r="A238" s="17">
        <v>312</v>
      </c>
      <c r="B238"/>
      <c r="C238"/>
      <c r="D238"/>
      <c r="E238"/>
      <c r="G238"/>
      <c r="J238"/>
      <c r="K238" s="39"/>
      <c r="L238"/>
    </row>
    <row r="239" spans="1:12" s="28" customFormat="1" x14ac:dyDescent="0.25">
      <c r="A239" s="17">
        <v>313</v>
      </c>
      <c r="B239"/>
      <c r="C239"/>
      <c r="D239"/>
      <c r="E239"/>
      <c r="G239"/>
      <c r="J239"/>
      <c r="K239" s="39"/>
      <c r="L239"/>
    </row>
    <row r="240" spans="1:12" s="28" customFormat="1" x14ac:dyDescent="0.25">
      <c r="A240" s="17">
        <v>314</v>
      </c>
      <c r="B240"/>
      <c r="C240"/>
      <c r="D240"/>
      <c r="E240"/>
      <c r="G240"/>
      <c r="J240"/>
      <c r="K240" s="39"/>
      <c r="L240"/>
    </row>
    <row r="241" spans="1:12" s="28" customFormat="1" x14ac:dyDescent="0.25">
      <c r="A241" s="17">
        <v>315</v>
      </c>
      <c r="B241"/>
      <c r="C241"/>
      <c r="D241"/>
      <c r="E241"/>
      <c r="G241"/>
      <c r="J241"/>
      <c r="K241" s="39"/>
      <c r="L241"/>
    </row>
    <row r="242" spans="1:12" s="28" customFormat="1" x14ac:dyDescent="0.25">
      <c r="A242" s="17">
        <v>316</v>
      </c>
      <c r="B242"/>
      <c r="C242"/>
      <c r="D242"/>
      <c r="E242"/>
      <c r="G242"/>
      <c r="J242"/>
      <c r="K242" s="39"/>
      <c r="L242"/>
    </row>
    <row r="243" spans="1:12" s="28" customFormat="1" x14ac:dyDescent="0.25">
      <c r="A243" s="17">
        <v>317</v>
      </c>
      <c r="B243"/>
      <c r="C243"/>
      <c r="D243"/>
      <c r="E243"/>
      <c r="G243"/>
      <c r="J243"/>
      <c r="K243" s="39"/>
      <c r="L243"/>
    </row>
    <row r="244" spans="1:12" s="28" customFormat="1" x14ac:dyDescent="0.25">
      <c r="A244" s="17">
        <v>318</v>
      </c>
      <c r="B244"/>
      <c r="C244"/>
      <c r="D244"/>
      <c r="E244"/>
      <c r="G244"/>
      <c r="J244"/>
      <c r="K244" s="39"/>
      <c r="L244"/>
    </row>
    <row r="245" spans="1:12" s="28" customFormat="1" x14ac:dyDescent="0.25">
      <c r="A245" s="17">
        <v>319</v>
      </c>
      <c r="B245"/>
      <c r="C245"/>
      <c r="D245"/>
      <c r="E245"/>
      <c r="G245"/>
      <c r="J245"/>
      <c r="K245" s="39"/>
      <c r="L245"/>
    </row>
    <row r="246" spans="1:12" s="28" customFormat="1" x14ac:dyDescent="0.25">
      <c r="A246" s="17">
        <v>320</v>
      </c>
      <c r="B246"/>
      <c r="C246"/>
      <c r="D246"/>
      <c r="E246"/>
      <c r="G246"/>
      <c r="J246"/>
      <c r="K246" s="39"/>
      <c r="L246"/>
    </row>
    <row r="247" spans="1:12" s="28" customFormat="1" x14ac:dyDescent="0.25">
      <c r="A247" s="17">
        <v>321</v>
      </c>
      <c r="B247"/>
      <c r="C247"/>
      <c r="D247"/>
      <c r="E247"/>
      <c r="G247"/>
      <c r="J247"/>
      <c r="K247" s="39"/>
      <c r="L247"/>
    </row>
    <row r="248" spans="1:12" s="28" customFormat="1" x14ac:dyDescent="0.25">
      <c r="A248" s="17">
        <v>322</v>
      </c>
      <c r="B248"/>
      <c r="C248"/>
      <c r="D248"/>
      <c r="E248"/>
      <c r="G248"/>
      <c r="J248"/>
      <c r="K248" s="39"/>
      <c r="L248"/>
    </row>
    <row r="249" spans="1:12" s="28" customFormat="1" x14ac:dyDescent="0.25">
      <c r="A249" s="17">
        <v>323</v>
      </c>
      <c r="B249"/>
      <c r="C249"/>
      <c r="D249"/>
      <c r="E249"/>
      <c r="G249"/>
      <c r="J249"/>
      <c r="K249" s="39"/>
      <c r="L249"/>
    </row>
    <row r="250" spans="1:12" s="28" customFormat="1" x14ac:dyDescent="0.25">
      <c r="A250" s="17">
        <v>324</v>
      </c>
      <c r="B250"/>
      <c r="C250"/>
      <c r="D250"/>
      <c r="E250"/>
      <c r="G250"/>
      <c r="J250"/>
      <c r="K250" s="39"/>
      <c r="L250"/>
    </row>
    <row r="251" spans="1:12" s="28" customFormat="1" x14ac:dyDescent="0.25">
      <c r="A251" s="17">
        <v>325</v>
      </c>
      <c r="B251"/>
      <c r="C251"/>
      <c r="D251"/>
      <c r="E251"/>
      <c r="G251"/>
      <c r="J251"/>
      <c r="K251" s="39"/>
      <c r="L251"/>
    </row>
    <row r="252" spans="1:12" s="28" customFormat="1" x14ac:dyDescent="0.25">
      <c r="A252" s="17">
        <v>326</v>
      </c>
      <c r="B252"/>
      <c r="C252"/>
      <c r="D252"/>
      <c r="E252"/>
      <c r="G252"/>
      <c r="J252"/>
      <c r="K252" s="39"/>
      <c r="L252"/>
    </row>
    <row r="253" spans="1:12" s="28" customFormat="1" x14ac:dyDescent="0.25">
      <c r="A253" s="17">
        <v>327</v>
      </c>
      <c r="B253"/>
      <c r="C253"/>
      <c r="D253"/>
      <c r="E253"/>
      <c r="G253"/>
      <c r="J253"/>
      <c r="K253" s="39"/>
      <c r="L253"/>
    </row>
    <row r="254" spans="1:12" s="28" customFormat="1" x14ac:dyDescent="0.25">
      <c r="A254" s="17">
        <v>328</v>
      </c>
      <c r="B254"/>
      <c r="C254"/>
      <c r="D254"/>
      <c r="E254"/>
      <c r="G254"/>
      <c r="J254"/>
      <c r="K254" s="39"/>
      <c r="L254"/>
    </row>
    <row r="255" spans="1:12" s="28" customFormat="1" x14ac:dyDescent="0.25">
      <c r="A255" s="17">
        <v>329</v>
      </c>
      <c r="B255"/>
      <c r="C255"/>
      <c r="D255"/>
      <c r="E255"/>
      <c r="G255"/>
      <c r="J255"/>
      <c r="K255" s="39"/>
      <c r="L255"/>
    </row>
    <row r="256" spans="1:12" s="28" customFormat="1" x14ac:dyDescent="0.25">
      <c r="A256" s="17">
        <v>330</v>
      </c>
      <c r="B256"/>
      <c r="C256"/>
      <c r="D256"/>
      <c r="E256"/>
      <c r="G256"/>
      <c r="J256"/>
      <c r="K256" s="39"/>
      <c r="L256"/>
    </row>
    <row r="257" spans="1:12" s="28" customFormat="1" x14ac:dyDescent="0.25">
      <c r="A257" s="17">
        <v>331</v>
      </c>
      <c r="B257"/>
      <c r="C257"/>
      <c r="D257"/>
      <c r="E257"/>
      <c r="G257"/>
      <c r="J257"/>
      <c r="K257" s="39"/>
      <c r="L257"/>
    </row>
    <row r="258" spans="1:12" s="28" customFormat="1" x14ac:dyDescent="0.25">
      <c r="A258" s="17">
        <v>332</v>
      </c>
      <c r="B258"/>
      <c r="C258"/>
      <c r="D258"/>
      <c r="E258"/>
      <c r="G258"/>
      <c r="J258"/>
      <c r="K258" s="39"/>
      <c r="L258"/>
    </row>
    <row r="259" spans="1:12" s="28" customFormat="1" x14ac:dyDescent="0.25">
      <c r="A259" s="17">
        <v>333</v>
      </c>
      <c r="B259"/>
      <c r="C259"/>
      <c r="D259"/>
      <c r="E259"/>
      <c r="G259"/>
      <c r="J259"/>
      <c r="K259" s="39"/>
      <c r="L259"/>
    </row>
    <row r="260" spans="1:12" s="28" customFormat="1" x14ac:dyDescent="0.25">
      <c r="A260" s="17">
        <v>334</v>
      </c>
      <c r="B260"/>
      <c r="C260"/>
      <c r="D260"/>
      <c r="E260"/>
      <c r="G260"/>
      <c r="J260"/>
      <c r="K260" s="39"/>
      <c r="L260"/>
    </row>
    <row r="261" spans="1:12" s="28" customFormat="1" x14ac:dyDescent="0.25">
      <c r="A261" s="17">
        <v>335</v>
      </c>
      <c r="B261"/>
      <c r="C261"/>
      <c r="D261"/>
      <c r="E261"/>
      <c r="G261"/>
      <c r="J261"/>
      <c r="K261" s="39"/>
      <c r="L261"/>
    </row>
    <row r="262" spans="1:12" s="28" customFormat="1" x14ac:dyDescent="0.25">
      <c r="A262"/>
      <c r="B262"/>
      <c r="C262"/>
      <c r="D262"/>
      <c r="E262"/>
      <c r="G262"/>
      <c r="J262"/>
      <c r="K262" s="39"/>
      <c r="L262"/>
    </row>
    <row r="263" spans="1:12" s="28" customFormat="1" x14ac:dyDescent="0.25">
      <c r="A263"/>
      <c r="B263"/>
      <c r="C263"/>
      <c r="D263"/>
      <c r="E263"/>
      <c r="G263"/>
      <c r="J263"/>
      <c r="K263" s="39"/>
      <c r="L263"/>
    </row>
    <row r="264" spans="1:12" s="28" customFormat="1" x14ac:dyDescent="0.25">
      <c r="A264"/>
      <c r="B264"/>
      <c r="C264"/>
      <c r="D264"/>
      <c r="E264"/>
      <c r="G264"/>
      <c r="J264"/>
      <c r="K264" s="39"/>
      <c r="L264"/>
    </row>
    <row r="265" spans="1:12" s="28" customFormat="1" x14ac:dyDescent="0.25">
      <c r="A265"/>
      <c r="B265"/>
      <c r="C265"/>
      <c r="D265"/>
      <c r="E265"/>
      <c r="G265"/>
      <c r="J265"/>
      <c r="K265" s="39"/>
      <c r="L265"/>
    </row>
    <row r="266" spans="1:12" s="28" customFormat="1" x14ac:dyDescent="0.25">
      <c r="A266"/>
      <c r="B266"/>
      <c r="C266"/>
      <c r="D266"/>
      <c r="E266"/>
      <c r="G266"/>
      <c r="J266"/>
      <c r="K266" s="39"/>
      <c r="L266"/>
    </row>
    <row r="267" spans="1:12" s="28" customFormat="1" x14ac:dyDescent="0.25">
      <c r="A267"/>
      <c r="B267"/>
      <c r="C267"/>
      <c r="D267"/>
      <c r="E267"/>
      <c r="G267"/>
      <c r="J267"/>
      <c r="K267" s="39"/>
      <c r="L267"/>
    </row>
    <row r="268" spans="1:12" s="28" customFormat="1" x14ac:dyDescent="0.25">
      <c r="A268"/>
      <c r="B268"/>
      <c r="C268"/>
      <c r="D268"/>
      <c r="E268"/>
      <c r="G268"/>
      <c r="J268"/>
      <c r="K268" s="39"/>
      <c r="L268"/>
    </row>
    <row r="269" spans="1:12" s="28" customFormat="1" x14ac:dyDescent="0.25">
      <c r="A269"/>
      <c r="B269"/>
      <c r="C269"/>
      <c r="D269"/>
      <c r="E269"/>
      <c r="G269"/>
      <c r="J269"/>
      <c r="K269" s="39"/>
      <c r="L269"/>
    </row>
    <row r="270" spans="1:12" s="28" customFormat="1" x14ac:dyDescent="0.25">
      <c r="A270"/>
      <c r="B270"/>
      <c r="C270"/>
      <c r="D270"/>
      <c r="E270"/>
      <c r="G270"/>
      <c r="J270"/>
      <c r="K270" s="39"/>
      <c r="L270"/>
    </row>
    <row r="271" spans="1:12" s="28" customFormat="1" x14ac:dyDescent="0.25">
      <c r="A271"/>
      <c r="B271"/>
      <c r="C271"/>
      <c r="D271"/>
      <c r="E271"/>
      <c r="G271"/>
      <c r="J271"/>
      <c r="K271" s="39"/>
      <c r="L271"/>
    </row>
    <row r="272" spans="1:12" s="28" customFormat="1" x14ac:dyDescent="0.25">
      <c r="A272"/>
      <c r="B272"/>
      <c r="C272"/>
      <c r="D272"/>
      <c r="E272"/>
      <c r="G272"/>
      <c r="J272"/>
      <c r="K272" s="39"/>
      <c r="L272"/>
    </row>
    <row r="273" spans="1:12" s="28" customFormat="1" x14ac:dyDescent="0.25">
      <c r="A273"/>
      <c r="B273"/>
      <c r="C273"/>
      <c r="D273"/>
      <c r="E273"/>
      <c r="G273"/>
      <c r="J273"/>
      <c r="K273" s="39"/>
      <c r="L273"/>
    </row>
    <row r="274" spans="1:12" s="28" customFormat="1" x14ac:dyDescent="0.25">
      <c r="A274"/>
      <c r="B274"/>
      <c r="C274"/>
      <c r="D274"/>
      <c r="E274"/>
      <c r="G274"/>
      <c r="J274"/>
      <c r="K274" s="39"/>
      <c r="L274"/>
    </row>
    <row r="275" spans="1:12" s="28" customFormat="1" x14ac:dyDescent="0.25">
      <c r="A275"/>
      <c r="B275"/>
      <c r="C275"/>
      <c r="D275"/>
      <c r="E275"/>
      <c r="G275"/>
      <c r="J275"/>
      <c r="K275" s="39"/>
      <c r="L275"/>
    </row>
    <row r="276" spans="1:12" s="28" customFormat="1" x14ac:dyDescent="0.25">
      <c r="A276"/>
      <c r="B276"/>
      <c r="C276"/>
      <c r="D276"/>
      <c r="E276"/>
      <c r="G276"/>
      <c r="J276"/>
      <c r="K276" s="39"/>
      <c r="L276"/>
    </row>
    <row r="277" spans="1:12" s="28" customFormat="1" x14ac:dyDescent="0.25">
      <c r="A277"/>
      <c r="B277"/>
      <c r="C277"/>
      <c r="D277"/>
      <c r="E277"/>
      <c r="G277"/>
      <c r="J277"/>
      <c r="K277" s="39"/>
      <c r="L277"/>
    </row>
    <row r="278" spans="1:12" s="28" customFormat="1" x14ac:dyDescent="0.25">
      <c r="A278"/>
      <c r="B278"/>
      <c r="C278"/>
      <c r="D278"/>
      <c r="E278"/>
      <c r="G278"/>
      <c r="J278"/>
      <c r="K278" s="39"/>
      <c r="L278"/>
    </row>
    <row r="279" spans="1:12" s="28" customFormat="1" x14ac:dyDescent="0.25">
      <c r="A279"/>
      <c r="B279"/>
      <c r="C279"/>
      <c r="D279"/>
      <c r="E279"/>
      <c r="G279"/>
      <c r="J279"/>
      <c r="K279" s="39"/>
      <c r="L279"/>
    </row>
    <row r="280" spans="1:12" s="28" customFormat="1" x14ac:dyDescent="0.25">
      <c r="A280"/>
      <c r="B280"/>
      <c r="C280"/>
      <c r="D280"/>
      <c r="E280"/>
      <c r="G280"/>
      <c r="J280"/>
      <c r="K280" s="39"/>
      <c r="L280"/>
    </row>
    <row r="281" spans="1:12" s="28" customFormat="1" x14ac:dyDescent="0.25">
      <c r="A281"/>
      <c r="B281"/>
      <c r="C281"/>
      <c r="D281"/>
      <c r="E281"/>
      <c r="G281"/>
      <c r="J281"/>
      <c r="K281" s="39"/>
      <c r="L281"/>
    </row>
    <row r="282" spans="1:12" s="28" customFormat="1" x14ac:dyDescent="0.25">
      <c r="A282"/>
      <c r="B282"/>
      <c r="C282"/>
      <c r="D282"/>
      <c r="E282"/>
      <c r="G282"/>
      <c r="J282"/>
      <c r="K282" s="39"/>
      <c r="L282"/>
    </row>
    <row r="283" spans="1:12" s="28" customFormat="1" x14ac:dyDescent="0.25">
      <c r="A283"/>
      <c r="B283"/>
      <c r="C283"/>
      <c r="D283"/>
      <c r="E283"/>
      <c r="G283"/>
      <c r="J283"/>
      <c r="K283" s="39"/>
      <c r="L283"/>
    </row>
    <row r="284" spans="1:12" s="28" customFormat="1" x14ac:dyDescent="0.25">
      <c r="A284"/>
      <c r="B284"/>
      <c r="C284"/>
      <c r="D284"/>
      <c r="E284"/>
      <c r="G284"/>
      <c r="J284"/>
      <c r="K284" s="39"/>
      <c r="L284"/>
    </row>
    <row r="285" spans="1:12" s="28" customFormat="1" x14ac:dyDescent="0.25">
      <c r="A285"/>
      <c r="B285"/>
      <c r="C285"/>
      <c r="D285"/>
      <c r="E285"/>
      <c r="G285"/>
      <c r="J285"/>
      <c r="K285" s="39"/>
      <c r="L285"/>
    </row>
    <row r="286" spans="1:12" s="28" customFormat="1" x14ac:dyDescent="0.25">
      <c r="A286"/>
      <c r="B286"/>
      <c r="C286"/>
      <c r="D286"/>
      <c r="E286"/>
      <c r="G286"/>
      <c r="J286"/>
      <c r="K286" s="39"/>
      <c r="L286"/>
    </row>
    <row r="287" spans="1:12" s="28" customFormat="1" x14ac:dyDescent="0.25">
      <c r="A287"/>
      <c r="B287"/>
      <c r="C287"/>
      <c r="D287"/>
      <c r="E287"/>
      <c r="G287"/>
      <c r="J287"/>
      <c r="K287" s="39"/>
      <c r="L287"/>
    </row>
    <row r="288" spans="1:12" s="28" customFormat="1" x14ac:dyDescent="0.25">
      <c r="A288"/>
      <c r="B288"/>
      <c r="C288"/>
      <c r="D288"/>
      <c r="E288"/>
      <c r="G288"/>
      <c r="J288"/>
      <c r="K288" s="39"/>
      <c r="L288"/>
    </row>
    <row r="289" spans="1:12" s="28" customFormat="1" x14ac:dyDescent="0.25">
      <c r="A289"/>
      <c r="B289"/>
      <c r="C289"/>
      <c r="D289"/>
      <c r="E289"/>
      <c r="G289"/>
      <c r="J289"/>
      <c r="K289" s="39"/>
      <c r="L289"/>
    </row>
    <row r="290" spans="1:12" s="28" customFormat="1" x14ac:dyDescent="0.25">
      <c r="A290"/>
      <c r="B290"/>
      <c r="C290"/>
      <c r="D290"/>
      <c r="E290"/>
      <c r="G290"/>
      <c r="J290"/>
      <c r="K290" s="39"/>
      <c r="L290"/>
    </row>
    <row r="291" spans="1:12" s="28" customFormat="1" x14ac:dyDescent="0.25">
      <c r="A291"/>
      <c r="B291"/>
      <c r="C291"/>
      <c r="D291"/>
      <c r="E291"/>
      <c r="G291"/>
      <c r="J291"/>
      <c r="K291" s="39"/>
      <c r="L291"/>
    </row>
    <row r="292" spans="1:12" s="28" customFormat="1" x14ac:dyDescent="0.25">
      <c r="A292"/>
      <c r="B292"/>
      <c r="C292"/>
      <c r="D292"/>
      <c r="E292"/>
      <c r="G292"/>
      <c r="J292"/>
      <c r="K292" s="39"/>
      <c r="L292"/>
    </row>
    <row r="293" spans="1:12" s="28" customFormat="1" x14ac:dyDescent="0.25">
      <c r="A293"/>
      <c r="B293"/>
      <c r="C293"/>
      <c r="D293"/>
      <c r="E293"/>
      <c r="G293"/>
      <c r="J293"/>
      <c r="K293" s="39"/>
      <c r="L293"/>
    </row>
    <row r="294" spans="1:12" s="28" customFormat="1" x14ac:dyDescent="0.25">
      <c r="A294"/>
      <c r="B294"/>
      <c r="C294"/>
      <c r="D294"/>
      <c r="E294"/>
      <c r="G294"/>
      <c r="J294"/>
      <c r="K294" s="39"/>
      <c r="L294"/>
    </row>
    <row r="295" spans="1:12" s="28" customFormat="1" x14ac:dyDescent="0.25">
      <c r="A295"/>
      <c r="B295"/>
      <c r="C295"/>
      <c r="D295"/>
      <c r="E295"/>
      <c r="G295"/>
      <c r="J295"/>
      <c r="K295" s="39"/>
      <c r="L295"/>
    </row>
    <row r="296" spans="1:12" s="28" customFormat="1" x14ac:dyDescent="0.25">
      <c r="A296"/>
      <c r="B296"/>
      <c r="C296"/>
      <c r="D296"/>
      <c r="E296"/>
      <c r="G296"/>
      <c r="J296"/>
      <c r="K296" s="39"/>
      <c r="L296"/>
    </row>
    <row r="297" spans="1:12" s="28" customFormat="1" x14ac:dyDescent="0.25">
      <c r="A297"/>
      <c r="B297"/>
      <c r="C297"/>
      <c r="D297"/>
      <c r="E297"/>
      <c r="G297"/>
      <c r="J297"/>
      <c r="K297" s="39"/>
      <c r="L297"/>
    </row>
    <row r="298" spans="1:12" s="28" customFormat="1" x14ac:dyDescent="0.25">
      <c r="A298"/>
      <c r="B298"/>
      <c r="C298"/>
      <c r="D298"/>
      <c r="E298"/>
      <c r="G298"/>
      <c r="J298"/>
      <c r="K298" s="39"/>
      <c r="L298"/>
    </row>
    <row r="299" spans="1:12" s="28" customFormat="1" x14ac:dyDescent="0.25">
      <c r="A299"/>
      <c r="B299"/>
      <c r="C299"/>
      <c r="D299"/>
      <c r="E299"/>
      <c r="G299"/>
      <c r="J299"/>
      <c r="K299" s="39"/>
      <c r="L299"/>
    </row>
    <row r="300" spans="1:12" s="28" customFormat="1" x14ac:dyDescent="0.25">
      <c r="A300"/>
      <c r="B300"/>
      <c r="C300"/>
      <c r="D300"/>
      <c r="E300"/>
      <c r="G300"/>
      <c r="J300"/>
      <c r="K300" s="39"/>
      <c r="L300"/>
    </row>
    <row r="301" spans="1:12" s="28" customFormat="1" x14ac:dyDescent="0.25">
      <c r="A301"/>
      <c r="B301"/>
      <c r="C301"/>
      <c r="D301"/>
      <c r="E301"/>
      <c r="G301"/>
      <c r="J301"/>
      <c r="K301" s="39"/>
      <c r="L301"/>
    </row>
    <row r="302" spans="1:12" s="28" customFormat="1" x14ac:dyDescent="0.25">
      <c r="A302"/>
      <c r="B302"/>
      <c r="C302"/>
      <c r="D302"/>
      <c r="E302"/>
      <c r="G302"/>
      <c r="J302"/>
      <c r="K302" s="39"/>
      <c r="L302"/>
    </row>
    <row r="303" spans="1:12" s="28" customFormat="1" x14ac:dyDescent="0.25">
      <c r="A303"/>
      <c r="B303"/>
      <c r="C303"/>
      <c r="D303"/>
      <c r="E303"/>
      <c r="G303"/>
      <c r="J303"/>
      <c r="K303" s="39"/>
      <c r="L303"/>
    </row>
    <row r="304" spans="1:12" s="28" customFormat="1" x14ac:dyDescent="0.25">
      <c r="A304"/>
      <c r="B304"/>
      <c r="C304"/>
      <c r="D304"/>
      <c r="E304"/>
      <c r="G304"/>
      <c r="J304"/>
      <c r="K304" s="39"/>
      <c r="L304"/>
    </row>
    <row r="305" spans="1:12" s="28" customFormat="1" x14ac:dyDescent="0.25">
      <c r="A305"/>
      <c r="B305"/>
      <c r="C305"/>
      <c r="D305"/>
      <c r="E305"/>
      <c r="G305"/>
      <c r="J305"/>
      <c r="K305" s="39"/>
      <c r="L305"/>
    </row>
    <row r="306" spans="1:12" s="28" customFormat="1" x14ac:dyDescent="0.25">
      <c r="A306"/>
      <c r="B306"/>
      <c r="C306"/>
      <c r="D306"/>
      <c r="E306"/>
      <c r="G306"/>
      <c r="J306"/>
      <c r="K306" s="39"/>
      <c r="L306"/>
    </row>
    <row r="307" spans="1:12" s="28" customFormat="1" x14ac:dyDescent="0.25">
      <c r="A307"/>
      <c r="B307"/>
      <c r="C307"/>
      <c r="D307"/>
      <c r="E307"/>
      <c r="G307"/>
      <c r="J307"/>
      <c r="K307" s="39"/>
      <c r="L307"/>
    </row>
    <row r="308" spans="1:12" s="28" customFormat="1" x14ac:dyDescent="0.25">
      <c r="A308"/>
      <c r="B308"/>
      <c r="C308"/>
      <c r="D308"/>
      <c r="E308"/>
      <c r="G308"/>
      <c r="J308"/>
      <c r="K308" s="39"/>
      <c r="L308"/>
    </row>
    <row r="309" spans="1:12" s="28" customFormat="1" x14ac:dyDescent="0.25">
      <c r="A309"/>
      <c r="B309"/>
      <c r="C309"/>
      <c r="D309"/>
      <c r="E309"/>
      <c r="G309"/>
      <c r="J309"/>
      <c r="K309" s="39"/>
      <c r="L309"/>
    </row>
    <row r="310" spans="1:12" s="28" customFormat="1" x14ac:dyDescent="0.25">
      <c r="A310"/>
      <c r="B310"/>
      <c r="C310"/>
      <c r="D310"/>
      <c r="E310"/>
      <c r="G310"/>
      <c r="J310"/>
      <c r="K310" s="39"/>
      <c r="L310"/>
    </row>
    <row r="311" spans="1:12" s="28" customFormat="1" x14ac:dyDescent="0.25">
      <c r="A311"/>
      <c r="B311"/>
      <c r="C311"/>
      <c r="D311"/>
      <c r="E311"/>
      <c r="G311"/>
      <c r="J311"/>
      <c r="K311" s="39"/>
      <c r="L311"/>
    </row>
    <row r="312" spans="1:12" s="28" customFormat="1" x14ac:dyDescent="0.25">
      <c r="A312"/>
      <c r="B312"/>
      <c r="C312"/>
      <c r="D312"/>
      <c r="E312"/>
      <c r="G312"/>
      <c r="J312"/>
      <c r="K312" s="39"/>
      <c r="L312"/>
    </row>
    <row r="313" spans="1:12" s="28" customFormat="1" x14ac:dyDescent="0.25">
      <c r="A313"/>
      <c r="B313"/>
      <c r="C313"/>
      <c r="D313"/>
      <c r="E313"/>
      <c r="G313"/>
      <c r="J313"/>
      <c r="K313" s="39"/>
      <c r="L313"/>
    </row>
    <row r="314" spans="1:12" s="28" customFormat="1" x14ac:dyDescent="0.25">
      <c r="A314"/>
      <c r="B314"/>
      <c r="C314"/>
      <c r="D314"/>
      <c r="E314"/>
      <c r="G314"/>
      <c r="J314"/>
      <c r="K314" s="39"/>
      <c r="L314"/>
    </row>
    <row r="315" spans="1:12" s="28" customFormat="1" x14ac:dyDescent="0.25">
      <c r="A315"/>
      <c r="B315"/>
      <c r="C315"/>
      <c r="D315"/>
      <c r="E315"/>
      <c r="G315"/>
      <c r="J315"/>
      <c r="K315" s="39"/>
      <c r="L315"/>
    </row>
    <row r="316" spans="1:12" s="28" customFormat="1" x14ac:dyDescent="0.25">
      <c r="A316"/>
      <c r="B316"/>
      <c r="C316"/>
      <c r="D316"/>
      <c r="E316"/>
      <c r="G316"/>
      <c r="J316"/>
      <c r="K316" s="39"/>
      <c r="L316"/>
    </row>
    <row r="317" spans="1:12" s="28" customFormat="1" x14ac:dyDescent="0.25">
      <c r="A317"/>
      <c r="B317"/>
      <c r="C317"/>
      <c r="D317"/>
      <c r="E317"/>
      <c r="G317"/>
      <c r="J317"/>
      <c r="K317" s="39"/>
      <c r="L317"/>
    </row>
    <row r="318" spans="1:12" s="28" customFormat="1" x14ac:dyDescent="0.25">
      <c r="A318"/>
      <c r="B318"/>
      <c r="C318"/>
      <c r="D318"/>
      <c r="E318"/>
      <c r="G318"/>
      <c r="J318"/>
      <c r="K318" s="39"/>
      <c r="L318"/>
    </row>
    <row r="319" spans="1:12" s="28" customFormat="1" x14ac:dyDescent="0.25">
      <c r="A319"/>
      <c r="B319"/>
      <c r="C319"/>
      <c r="D319"/>
      <c r="E319"/>
      <c r="G319"/>
      <c r="J319"/>
      <c r="K319" s="39"/>
      <c r="L319"/>
    </row>
    <row r="320" spans="1:12" s="28" customFormat="1" x14ac:dyDescent="0.25">
      <c r="A320"/>
      <c r="B320"/>
      <c r="C320"/>
      <c r="D320"/>
      <c r="E320"/>
      <c r="G320"/>
      <c r="J320"/>
      <c r="K320" s="39"/>
      <c r="L320"/>
    </row>
    <row r="321" spans="1:12" s="28" customFormat="1" x14ac:dyDescent="0.25">
      <c r="A321"/>
      <c r="B321"/>
      <c r="C321"/>
      <c r="D321"/>
      <c r="E321"/>
      <c r="G321"/>
      <c r="J321"/>
      <c r="K321" s="39"/>
      <c r="L321"/>
    </row>
    <row r="322" spans="1:12" s="28" customFormat="1" x14ac:dyDescent="0.25">
      <c r="A322"/>
      <c r="B322"/>
      <c r="C322"/>
      <c r="D322"/>
      <c r="E322"/>
      <c r="G322"/>
      <c r="J322"/>
      <c r="K322" s="39"/>
      <c r="L322"/>
    </row>
    <row r="323" spans="1:12" s="28" customFormat="1" x14ac:dyDescent="0.25">
      <c r="A323"/>
      <c r="B323"/>
      <c r="C323"/>
      <c r="D323"/>
      <c r="E323"/>
      <c r="G323"/>
      <c r="J323"/>
      <c r="K323" s="39"/>
      <c r="L323"/>
    </row>
    <row r="324" spans="1:12" s="28" customFormat="1" x14ac:dyDescent="0.25">
      <c r="A324"/>
      <c r="B324"/>
      <c r="C324"/>
      <c r="D324"/>
      <c r="E324"/>
      <c r="G324"/>
      <c r="J324"/>
      <c r="K324" s="39"/>
      <c r="L324"/>
    </row>
    <row r="325" spans="1:12" s="28" customFormat="1" x14ac:dyDescent="0.25">
      <c r="A325"/>
      <c r="B325"/>
      <c r="C325"/>
      <c r="D325"/>
      <c r="E325"/>
      <c r="G325"/>
      <c r="J325"/>
      <c r="K325" s="39"/>
      <c r="L325"/>
    </row>
    <row r="326" spans="1:12" s="28" customFormat="1" x14ac:dyDescent="0.25">
      <c r="A326"/>
      <c r="B326"/>
      <c r="C326"/>
      <c r="D326"/>
      <c r="E326"/>
      <c r="G326"/>
      <c r="J326"/>
      <c r="K326" s="39"/>
      <c r="L326"/>
    </row>
    <row r="327" spans="1:12" s="28" customFormat="1" x14ac:dyDescent="0.25">
      <c r="A327"/>
      <c r="B327"/>
      <c r="C327"/>
      <c r="D327"/>
      <c r="E327"/>
      <c r="G327"/>
      <c r="J327"/>
      <c r="K327" s="39"/>
      <c r="L327"/>
    </row>
    <row r="328" spans="1:12" s="28" customFormat="1" x14ac:dyDescent="0.25">
      <c r="A328"/>
      <c r="B328"/>
      <c r="C328"/>
      <c r="D328"/>
      <c r="E328"/>
      <c r="G328"/>
      <c r="J328"/>
      <c r="K328" s="39"/>
      <c r="L328"/>
    </row>
    <row r="329" spans="1:12" s="28" customFormat="1" x14ac:dyDescent="0.25">
      <c r="A329"/>
      <c r="B329"/>
      <c r="C329"/>
      <c r="D329"/>
      <c r="E329"/>
      <c r="G329"/>
      <c r="J329"/>
      <c r="K329" s="39"/>
      <c r="L329"/>
    </row>
    <row r="330" spans="1:12" s="28" customFormat="1" x14ac:dyDescent="0.25">
      <c r="A330"/>
      <c r="B330"/>
      <c r="C330"/>
      <c r="D330"/>
      <c r="E330"/>
      <c r="G330"/>
      <c r="J330"/>
      <c r="K330" s="39"/>
      <c r="L330"/>
    </row>
    <row r="331" spans="1:12" s="28" customFormat="1" x14ac:dyDescent="0.25">
      <c r="A331"/>
      <c r="B331"/>
      <c r="C331"/>
      <c r="D331"/>
      <c r="E331"/>
      <c r="G331"/>
      <c r="J331"/>
      <c r="K331" s="39"/>
      <c r="L331"/>
    </row>
    <row r="332" spans="1:12" s="28" customFormat="1" x14ac:dyDescent="0.25">
      <c r="A332"/>
      <c r="B332"/>
      <c r="C332"/>
      <c r="D332"/>
      <c r="E332"/>
      <c r="G332"/>
      <c r="J332"/>
      <c r="K332" s="39"/>
      <c r="L332"/>
    </row>
    <row r="333" spans="1:12" s="28" customFormat="1" x14ac:dyDescent="0.25">
      <c r="A333"/>
      <c r="B333"/>
      <c r="C333"/>
      <c r="D333"/>
      <c r="E333"/>
      <c r="G333"/>
      <c r="J333"/>
      <c r="K333" s="39"/>
      <c r="L333"/>
    </row>
    <row r="334" spans="1:12" s="28" customFormat="1" x14ac:dyDescent="0.25">
      <c r="A334"/>
      <c r="B334"/>
      <c r="C334"/>
      <c r="D334"/>
      <c r="E334"/>
      <c r="G334"/>
      <c r="J334"/>
      <c r="K334" s="39"/>
      <c r="L334"/>
    </row>
    <row r="335" spans="1:12" s="28" customFormat="1" x14ac:dyDescent="0.25">
      <c r="A335"/>
      <c r="B335"/>
      <c r="C335"/>
      <c r="D335"/>
      <c r="E335"/>
      <c r="G335"/>
      <c r="J335"/>
      <c r="K335" s="39"/>
      <c r="L335"/>
    </row>
    <row r="336" spans="1:12" s="28" customFormat="1" x14ac:dyDescent="0.25">
      <c r="A336"/>
      <c r="B336"/>
      <c r="C336"/>
      <c r="D336"/>
      <c r="E336"/>
      <c r="G336"/>
      <c r="J336"/>
      <c r="K336" s="39"/>
      <c r="L336"/>
    </row>
    <row r="337" spans="1:12" s="28" customFormat="1" x14ac:dyDescent="0.25">
      <c r="A337"/>
      <c r="B337"/>
      <c r="C337"/>
      <c r="D337"/>
      <c r="E337"/>
      <c r="G337"/>
      <c r="J337"/>
      <c r="K337" s="39"/>
      <c r="L337"/>
    </row>
    <row r="338" spans="1:12" s="28" customFormat="1" x14ac:dyDescent="0.25">
      <c r="A338"/>
      <c r="B338"/>
      <c r="C338"/>
      <c r="D338"/>
      <c r="E338"/>
      <c r="G338"/>
      <c r="J338"/>
      <c r="K338" s="39"/>
      <c r="L338"/>
    </row>
    <row r="339" spans="1:12" s="28" customFormat="1" x14ac:dyDescent="0.25">
      <c r="A339"/>
      <c r="B339"/>
      <c r="C339"/>
      <c r="D339"/>
      <c r="E339"/>
      <c r="G339"/>
      <c r="J339"/>
      <c r="K339" s="39"/>
      <c r="L339"/>
    </row>
    <row r="340" spans="1:12" s="28" customFormat="1" x14ac:dyDescent="0.25">
      <c r="A340"/>
      <c r="B340"/>
      <c r="C340"/>
      <c r="D340"/>
      <c r="E340"/>
      <c r="G340"/>
      <c r="J340"/>
      <c r="K340" s="39"/>
      <c r="L340"/>
    </row>
    <row r="341" spans="1:12" s="28" customFormat="1" x14ac:dyDescent="0.25">
      <c r="A341"/>
      <c r="B341"/>
      <c r="C341"/>
      <c r="D341"/>
      <c r="E341"/>
      <c r="G341"/>
      <c r="J341"/>
      <c r="K341" s="39"/>
      <c r="L341"/>
    </row>
    <row r="342" spans="1:12" s="28" customFormat="1" x14ac:dyDescent="0.25">
      <c r="A342"/>
      <c r="B342"/>
      <c r="C342"/>
      <c r="D342"/>
      <c r="E342"/>
      <c r="G342"/>
      <c r="J342"/>
      <c r="K342" s="39"/>
      <c r="L342"/>
    </row>
    <row r="343" spans="1:12" s="28" customFormat="1" x14ac:dyDescent="0.25">
      <c r="A343"/>
      <c r="B343"/>
      <c r="C343"/>
      <c r="D343"/>
      <c r="E343"/>
      <c r="G343"/>
      <c r="J343"/>
      <c r="K343" s="39"/>
      <c r="L343"/>
    </row>
    <row r="344" spans="1:12" s="28" customFormat="1" x14ac:dyDescent="0.25">
      <c r="A344"/>
      <c r="B344"/>
      <c r="C344"/>
      <c r="D344"/>
      <c r="E344"/>
      <c r="G344"/>
      <c r="J344"/>
      <c r="K344" s="39"/>
      <c r="L344"/>
    </row>
    <row r="345" spans="1:12" s="28" customFormat="1" x14ac:dyDescent="0.25">
      <c r="A345"/>
      <c r="B345"/>
      <c r="C345"/>
      <c r="D345"/>
      <c r="E345"/>
      <c r="G345"/>
      <c r="J345"/>
      <c r="K345" s="39"/>
      <c r="L345"/>
    </row>
    <row r="346" spans="1:12" s="28" customFormat="1" x14ac:dyDescent="0.25">
      <c r="A346"/>
      <c r="B346"/>
      <c r="C346"/>
      <c r="D346"/>
      <c r="E346"/>
      <c r="G346"/>
      <c r="J346"/>
      <c r="K346" s="39"/>
      <c r="L346"/>
    </row>
    <row r="347" spans="1:12" s="28" customFormat="1" x14ac:dyDescent="0.25">
      <c r="A347"/>
      <c r="B347"/>
      <c r="C347"/>
      <c r="D347"/>
      <c r="E347"/>
      <c r="G347"/>
      <c r="J347"/>
      <c r="K347" s="39"/>
      <c r="L347"/>
    </row>
    <row r="348" spans="1:12" s="28" customFormat="1" x14ac:dyDescent="0.25">
      <c r="A348"/>
      <c r="B348"/>
      <c r="C348"/>
      <c r="D348"/>
      <c r="E348"/>
      <c r="G348"/>
      <c r="J348"/>
      <c r="K348" s="39"/>
      <c r="L348"/>
    </row>
    <row r="349" spans="1:12" s="28" customFormat="1" x14ac:dyDescent="0.25">
      <c r="A349"/>
      <c r="B349"/>
      <c r="C349"/>
      <c r="D349"/>
      <c r="E349"/>
      <c r="G349"/>
      <c r="J349"/>
      <c r="K349" s="39"/>
      <c r="L349"/>
    </row>
    <row r="350" spans="1:12" s="28" customFormat="1" x14ac:dyDescent="0.25">
      <c r="A350"/>
      <c r="B350"/>
      <c r="C350"/>
      <c r="D350"/>
      <c r="E350"/>
      <c r="G350"/>
      <c r="J350"/>
      <c r="K350" s="39"/>
      <c r="L350"/>
    </row>
    <row r="351" spans="1:12" s="28" customFormat="1" x14ac:dyDescent="0.25">
      <c r="A351"/>
      <c r="B351"/>
      <c r="C351"/>
      <c r="D351"/>
      <c r="E351"/>
      <c r="G351"/>
      <c r="J351"/>
      <c r="K351" s="39"/>
      <c r="L351"/>
    </row>
    <row r="352" spans="1:12" s="28" customFormat="1" x14ac:dyDescent="0.25">
      <c r="A352"/>
      <c r="B352"/>
      <c r="C352"/>
      <c r="D352"/>
      <c r="E352"/>
      <c r="G352"/>
      <c r="J352"/>
      <c r="K352" s="39"/>
      <c r="L352"/>
    </row>
    <row r="353" spans="1:12" s="28" customFormat="1" x14ac:dyDescent="0.25">
      <c r="A353"/>
      <c r="B353"/>
      <c r="C353"/>
      <c r="D353"/>
      <c r="E353"/>
      <c r="G353"/>
      <c r="J353"/>
      <c r="K353" s="39"/>
      <c r="L353"/>
    </row>
    <row r="354" spans="1:12" s="28" customFormat="1" x14ac:dyDescent="0.25">
      <c r="A354"/>
      <c r="B354"/>
      <c r="C354"/>
      <c r="D354"/>
      <c r="E354"/>
      <c r="G354"/>
      <c r="J354"/>
      <c r="K354" s="39"/>
      <c r="L354"/>
    </row>
    <row r="355" spans="1:12" s="28" customFormat="1" x14ac:dyDescent="0.25">
      <c r="A355"/>
      <c r="B355"/>
      <c r="C355"/>
      <c r="D355"/>
      <c r="E355"/>
      <c r="G355"/>
      <c r="J355"/>
      <c r="K355" s="39"/>
      <c r="L355"/>
    </row>
    <row r="356" spans="1:12" s="28" customFormat="1" x14ac:dyDescent="0.25">
      <c r="A356"/>
      <c r="B356"/>
      <c r="C356"/>
      <c r="D356"/>
      <c r="E356"/>
      <c r="G356"/>
      <c r="J356"/>
      <c r="K356" s="39"/>
      <c r="L356"/>
    </row>
    <row r="357" spans="1:12" s="28" customFormat="1" x14ac:dyDescent="0.25">
      <c r="A357"/>
      <c r="B357"/>
      <c r="C357"/>
      <c r="D357"/>
      <c r="E357"/>
      <c r="G357"/>
      <c r="J357"/>
      <c r="K357" s="39"/>
      <c r="L357"/>
    </row>
    <row r="358" spans="1:12" s="28" customFormat="1" x14ac:dyDescent="0.25">
      <c r="A358"/>
      <c r="B358"/>
      <c r="C358"/>
      <c r="D358"/>
      <c r="E358"/>
      <c r="G358"/>
      <c r="J358"/>
      <c r="K358" s="39"/>
      <c r="L358"/>
    </row>
    <row r="359" spans="1:12" s="28" customFormat="1" x14ac:dyDescent="0.25">
      <c r="A359"/>
      <c r="B359"/>
      <c r="C359"/>
      <c r="D359"/>
      <c r="E359"/>
      <c r="G359"/>
      <c r="J359"/>
      <c r="K359" s="39"/>
      <c r="L359"/>
    </row>
    <row r="360" spans="1:12" s="28" customFormat="1" x14ac:dyDescent="0.25">
      <c r="A360"/>
      <c r="B360"/>
      <c r="C360"/>
      <c r="D360"/>
      <c r="E360"/>
      <c r="G360"/>
      <c r="J360"/>
      <c r="K360" s="39"/>
      <c r="L360"/>
    </row>
    <row r="361" spans="1:12" s="28" customFormat="1" x14ac:dyDescent="0.25">
      <c r="A361"/>
      <c r="B361"/>
      <c r="C361"/>
      <c r="D361"/>
      <c r="E361"/>
      <c r="G361"/>
      <c r="J361"/>
      <c r="K361" s="39"/>
      <c r="L361"/>
    </row>
    <row r="362" spans="1:12" s="28" customFormat="1" x14ac:dyDescent="0.25">
      <c r="A362"/>
      <c r="B362"/>
      <c r="C362"/>
      <c r="D362"/>
      <c r="E362"/>
      <c r="G362"/>
      <c r="J362"/>
      <c r="K362" s="39"/>
      <c r="L362"/>
    </row>
    <row r="363" spans="1:12" s="28" customFormat="1" x14ac:dyDescent="0.25">
      <c r="A363"/>
      <c r="B363"/>
      <c r="C363"/>
      <c r="D363"/>
      <c r="E363"/>
      <c r="G363"/>
      <c r="J363"/>
      <c r="K363" s="39"/>
      <c r="L363"/>
    </row>
    <row r="364" spans="1:12" s="28" customFormat="1" x14ac:dyDescent="0.25">
      <c r="A364"/>
      <c r="B364"/>
      <c r="C364"/>
      <c r="D364"/>
      <c r="E364"/>
      <c r="G364"/>
      <c r="J364"/>
      <c r="K364" s="39"/>
      <c r="L364"/>
    </row>
    <row r="365" spans="1:12" s="28" customFormat="1" x14ac:dyDescent="0.25">
      <c r="A365"/>
      <c r="B365"/>
      <c r="C365"/>
      <c r="D365"/>
      <c r="E365"/>
      <c r="G365"/>
      <c r="J365"/>
      <c r="K365" s="39"/>
      <c r="L365"/>
    </row>
    <row r="366" spans="1:12" s="28" customFormat="1" x14ac:dyDescent="0.25">
      <c r="A366"/>
      <c r="B366"/>
      <c r="C366"/>
      <c r="D366"/>
      <c r="E366"/>
      <c r="G366"/>
      <c r="J366"/>
      <c r="K366" s="39"/>
      <c r="L366"/>
    </row>
    <row r="367" spans="1:12" s="28" customFormat="1" x14ac:dyDescent="0.25">
      <c r="A367"/>
      <c r="B367"/>
      <c r="C367"/>
      <c r="D367"/>
      <c r="E367"/>
      <c r="G367"/>
      <c r="J367"/>
      <c r="K367" s="39"/>
      <c r="L367"/>
    </row>
    <row r="368" spans="1:12" s="28" customFormat="1" x14ac:dyDescent="0.25">
      <c r="A368"/>
      <c r="B368"/>
      <c r="C368"/>
      <c r="D368"/>
      <c r="E368"/>
      <c r="G368"/>
      <c r="J368"/>
      <c r="K368" s="39"/>
      <c r="L368"/>
    </row>
    <row r="369" spans="1:12" s="28" customFormat="1" x14ac:dyDescent="0.25">
      <c r="A369"/>
      <c r="B369"/>
      <c r="C369"/>
      <c r="D369"/>
      <c r="E369"/>
      <c r="G369"/>
      <c r="J369"/>
      <c r="K369" s="39"/>
      <c r="L369"/>
    </row>
    <row r="370" spans="1:12" s="28" customFormat="1" x14ac:dyDescent="0.25">
      <c r="A370"/>
      <c r="B370"/>
      <c r="C370"/>
      <c r="D370"/>
      <c r="E370"/>
      <c r="G370"/>
      <c r="J370"/>
      <c r="K370" s="39"/>
      <c r="L370"/>
    </row>
    <row r="371" spans="1:12" s="28" customFormat="1" x14ac:dyDescent="0.25">
      <c r="A371"/>
      <c r="B371"/>
      <c r="C371"/>
      <c r="D371"/>
      <c r="E371"/>
      <c r="G371"/>
      <c r="J371"/>
      <c r="K371" s="39"/>
      <c r="L371"/>
    </row>
    <row r="372" spans="1:12" s="28" customFormat="1" x14ac:dyDescent="0.25">
      <c r="A372"/>
      <c r="B372"/>
      <c r="C372"/>
      <c r="D372"/>
      <c r="E372"/>
      <c r="G372"/>
      <c r="J372"/>
      <c r="K372" s="39"/>
      <c r="L372"/>
    </row>
    <row r="373" spans="1:12" s="28" customFormat="1" x14ac:dyDescent="0.25">
      <c r="A373"/>
      <c r="B373"/>
      <c r="C373"/>
      <c r="D373"/>
      <c r="E373"/>
      <c r="G373"/>
      <c r="J373"/>
      <c r="K373" s="39"/>
      <c r="L373"/>
    </row>
    <row r="374" spans="1:12" s="28" customFormat="1" x14ac:dyDescent="0.25">
      <c r="A374"/>
      <c r="B374"/>
      <c r="C374"/>
      <c r="D374"/>
      <c r="E374"/>
      <c r="G374"/>
      <c r="J374"/>
      <c r="K374" s="39"/>
      <c r="L374"/>
    </row>
    <row r="375" spans="1:12" s="28" customFormat="1" x14ac:dyDescent="0.25">
      <c r="A375"/>
      <c r="B375"/>
      <c r="C375"/>
      <c r="D375"/>
      <c r="E375"/>
      <c r="G375"/>
      <c r="J375"/>
      <c r="K375" s="39"/>
      <c r="L375"/>
    </row>
    <row r="376" spans="1:12" s="28" customFormat="1" x14ac:dyDescent="0.25">
      <c r="A376"/>
      <c r="B376"/>
      <c r="C376"/>
      <c r="D376"/>
      <c r="E376"/>
      <c r="G376"/>
      <c r="J376"/>
      <c r="K376" s="39"/>
      <c r="L376"/>
    </row>
    <row r="377" spans="1:12" s="28" customFormat="1" x14ac:dyDescent="0.25">
      <c r="A377"/>
      <c r="B377"/>
      <c r="C377"/>
      <c r="D377"/>
      <c r="E377"/>
      <c r="G377"/>
      <c r="J377"/>
      <c r="K377" s="39"/>
      <c r="L377"/>
    </row>
    <row r="378" spans="1:12" s="28" customFormat="1" x14ac:dyDescent="0.25">
      <c r="A378"/>
      <c r="B378"/>
      <c r="C378"/>
      <c r="D378"/>
      <c r="E378"/>
      <c r="G378"/>
      <c r="J378"/>
      <c r="K378" s="39"/>
      <c r="L378"/>
    </row>
    <row r="379" spans="1:12" s="28" customFormat="1" x14ac:dyDescent="0.25">
      <c r="A379"/>
      <c r="B379"/>
      <c r="C379"/>
      <c r="D379"/>
      <c r="E379"/>
      <c r="G379"/>
      <c r="J379"/>
      <c r="K379" s="39"/>
      <c r="L379"/>
    </row>
    <row r="380" spans="1:12" s="28" customFormat="1" x14ac:dyDescent="0.25">
      <c r="A380"/>
      <c r="B380"/>
      <c r="C380"/>
      <c r="D380"/>
      <c r="E380"/>
      <c r="G380"/>
      <c r="J380"/>
      <c r="K380" s="39"/>
      <c r="L380"/>
    </row>
    <row r="381" spans="1:12" s="28" customFormat="1" x14ac:dyDescent="0.25">
      <c r="A381"/>
      <c r="B381"/>
      <c r="C381"/>
      <c r="D381"/>
      <c r="E381"/>
      <c r="G381"/>
      <c r="J381"/>
      <c r="K381" s="39"/>
      <c r="L381"/>
    </row>
  </sheetData>
  <autoFilter ref="A3:L261" xr:uid="{CBFC4CF6-ABA2-413B-9CBE-63DFCCA05A43}"/>
  <mergeCells count="1"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7"/>
  <sheetViews>
    <sheetView workbookViewId="0">
      <selection activeCell="A6" sqref="A6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223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244</v>
      </c>
    </row>
    <row r="5" spans="1:1" x14ac:dyDescent="0.25">
      <c r="A5" t="s">
        <v>246</v>
      </c>
    </row>
    <row r="6" spans="1:1" x14ac:dyDescent="0.25">
      <c r="A6" t="s">
        <v>261</v>
      </c>
    </row>
    <row r="7" spans="1:1" x14ac:dyDescent="0.25">
      <c r="A7" t="s">
        <v>264</v>
      </c>
    </row>
    <row r="8" spans="1:1" x14ac:dyDescent="0.25">
      <c r="A8" t="s">
        <v>216</v>
      </c>
    </row>
    <row r="9" spans="1:1" x14ac:dyDescent="0.25">
      <c r="A9" t="s">
        <v>279</v>
      </c>
    </row>
    <row r="10" spans="1:1" x14ac:dyDescent="0.25">
      <c r="A10" t="s">
        <v>289</v>
      </c>
    </row>
    <row r="11" spans="1:1" x14ac:dyDescent="0.25">
      <c r="A11" t="s">
        <v>208</v>
      </c>
    </row>
    <row r="12" spans="1:1" x14ac:dyDescent="0.25">
      <c r="A12" t="s">
        <v>310</v>
      </c>
    </row>
    <row r="13" spans="1:1" x14ac:dyDescent="0.25">
      <c r="A13" t="s">
        <v>319</v>
      </c>
    </row>
    <row r="14" spans="1:1" x14ac:dyDescent="0.25">
      <c r="A14" t="s">
        <v>324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336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224</v>
      </c>
    </row>
    <row r="25" spans="1:1" x14ac:dyDescent="0.25">
      <c r="A25" t="s">
        <v>235</v>
      </c>
    </row>
    <row r="26" spans="1:1" x14ac:dyDescent="0.25">
      <c r="A26" t="s">
        <v>237</v>
      </c>
    </row>
    <row r="27" spans="1:1" x14ac:dyDescent="0.25">
      <c r="A27" t="s">
        <v>247</v>
      </c>
    </row>
    <row r="28" spans="1:1" x14ac:dyDescent="0.25">
      <c r="A28" t="s">
        <v>259</v>
      </c>
    </row>
    <row r="29" spans="1:1" x14ac:dyDescent="0.25">
      <c r="A29" t="s">
        <v>276</v>
      </c>
    </row>
    <row r="30" spans="1:1" x14ac:dyDescent="0.25">
      <c r="A30" t="s">
        <v>332</v>
      </c>
    </row>
    <row r="31" spans="1:1" x14ac:dyDescent="0.25">
      <c r="A31" t="s">
        <v>283</v>
      </c>
    </row>
    <row r="32" spans="1:1" x14ac:dyDescent="0.25">
      <c r="A32" t="s">
        <v>288</v>
      </c>
    </row>
    <row r="33" spans="1:1" x14ac:dyDescent="0.25">
      <c r="A33" t="s">
        <v>301</v>
      </c>
    </row>
    <row r="34" spans="1:1" x14ac:dyDescent="0.25">
      <c r="A34" t="s">
        <v>305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Analisa Kuota</vt:lpstr>
      <vt:lpstr>Pengembalian sampel</vt:lpstr>
      <vt:lpstr>Sampel bermasalah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2018-05-04T10:03:45Z</dcterms:modified>
</cp:coreProperties>
</file>