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ndi Ihsan\Laporan keuangan\"/>
    </mc:Choice>
  </mc:AlternateContent>
  <xr:revisionPtr revIDLastSave="0" documentId="13_ncr:1_{B7B0FE14-9F76-49E5-850E-235635D00FEA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63" i="1" l="1"/>
  <c r="C59" i="1" l="1"/>
  <c r="C54" i="1"/>
  <c r="C52" i="1" l="1"/>
  <c r="C39" i="1" l="1"/>
  <c r="C29" i="1" l="1"/>
  <c r="C12" i="1" l="1"/>
  <c r="C4" i="1" l="1"/>
  <c r="C8" i="1"/>
  <c r="C10" i="1"/>
  <c r="C27" i="1"/>
  <c r="C35" i="1"/>
  <c r="C86" i="1" l="1"/>
</calcChain>
</file>

<file path=xl/sharedStrings.xml><?xml version="1.0" encoding="utf-8"?>
<sst xmlns="http://schemas.openxmlformats.org/spreadsheetml/2006/main" count="85" uniqueCount="79">
  <si>
    <t xml:space="preserve">Anggaran Kuzatura - Infikids </t>
  </si>
  <si>
    <t>Produk</t>
  </si>
  <si>
    <t>Cashbon Suplier A/n Rizal</t>
  </si>
  <si>
    <t>Merk Dagang</t>
  </si>
  <si>
    <t>Biaya Awal Penelusuran Merk via Paten Merk</t>
  </si>
  <si>
    <t>Biaya Design Freelance Infikids-Kuzatura</t>
  </si>
  <si>
    <t>Biaya Pendaftaran Merk Infikids - Kuzatura</t>
  </si>
  <si>
    <t>Aksesoris</t>
  </si>
  <si>
    <t>Kunjungan Ke Pabrik Sol CV. AMU</t>
  </si>
  <si>
    <t>Kancing Denim Infikids - Kuzatura</t>
  </si>
  <si>
    <t>DP Woven dan Tapeta Infikids Kuzatura</t>
  </si>
  <si>
    <t>Molding Logam Cor Kuzatura</t>
  </si>
  <si>
    <t>Pembelian sampel Sol 12 Pasang</t>
  </si>
  <si>
    <t>Katalog dan design</t>
  </si>
  <si>
    <t>Biaya proofing Katalog</t>
  </si>
  <si>
    <t>Model dan Pemotretan</t>
  </si>
  <si>
    <t>Biaya Model</t>
  </si>
  <si>
    <t>Biaya Properti</t>
  </si>
  <si>
    <t>Biaya MUA</t>
  </si>
  <si>
    <t>Biaya Konsumsi</t>
  </si>
  <si>
    <t>Lain-Lain</t>
  </si>
  <si>
    <t>Parkir</t>
  </si>
  <si>
    <t>Alat Tulis Kantor</t>
  </si>
  <si>
    <t>Kantong Kresek</t>
  </si>
  <si>
    <t>Outlet</t>
  </si>
  <si>
    <t>Tertanda</t>
  </si>
  <si>
    <t>Manajer Bisdev</t>
  </si>
  <si>
    <t>Total</t>
  </si>
  <si>
    <t>Pembuatan Matras Label Karet</t>
  </si>
  <si>
    <t>Dus Sepatu Kuzatura dan Infikids</t>
  </si>
  <si>
    <t>Label Size Infikids</t>
  </si>
  <si>
    <t xml:space="preserve">Dus Dompet dan Laken </t>
  </si>
  <si>
    <t>Hangtag Infikids dan Kuzatura</t>
  </si>
  <si>
    <t>Kertas Tisu dan Stiker Dus</t>
  </si>
  <si>
    <t>Sewa Outlet jalan Cibaduyut Raya</t>
  </si>
  <si>
    <t>Label dan Tapeta Infikids</t>
  </si>
  <si>
    <t>Slip Karet Sepatu Kuzatura dan Karet Tas Infikids</t>
  </si>
  <si>
    <t>Plastik Kuzatura</t>
  </si>
  <si>
    <t>Transport Model</t>
  </si>
  <si>
    <t>Label Jeans Infikids</t>
  </si>
  <si>
    <t>Label Jeans Kuzatura</t>
  </si>
  <si>
    <t>Woven pundak kuzatura</t>
  </si>
  <si>
    <t>Label kain 2x3,5 hitam</t>
  </si>
  <si>
    <t>Label kain youth 2,5x5</t>
  </si>
  <si>
    <t>Slip label kuzatura</t>
  </si>
  <si>
    <t>Slip label size</t>
  </si>
  <si>
    <t>ID label infikids</t>
  </si>
  <si>
    <t>Plastik klip kuzatura-infikids small</t>
  </si>
  <si>
    <t>Label kain infikids 3,5x3,5 biru</t>
  </si>
  <si>
    <t>Label kain infikids orange 2x3,5</t>
  </si>
  <si>
    <t>Label kain infikids 3,5x3,5 hitam</t>
  </si>
  <si>
    <t>Per 05 Mei 2018</t>
  </si>
  <si>
    <t>Pembayaran Suppplier Rizal</t>
  </si>
  <si>
    <t>Pembayaran Suppplier Gugum</t>
  </si>
  <si>
    <t>Pembayaran Suppplier Panji</t>
  </si>
  <si>
    <t xml:space="preserve">Aksesoris </t>
  </si>
  <si>
    <t>Supplier</t>
  </si>
  <si>
    <t>Logam Cor Kuzatura Warna Gold dan Bakar</t>
  </si>
  <si>
    <t>Plastik Klip Kuzatura - Infikids Small</t>
  </si>
  <si>
    <t>Slip Label Infikids 2 Sisi</t>
  </si>
  <si>
    <t>Slip kain infikids 1x3,5</t>
  </si>
  <si>
    <t>Label size infikids</t>
  </si>
  <si>
    <t>Pressure denim kuzatura</t>
  </si>
  <si>
    <t>Label kulit kuzatura kotak</t>
  </si>
  <si>
    <t>Label kulit infikids (emblem)</t>
  </si>
  <si>
    <t>Patch kulit bulat kuzatura</t>
  </si>
  <si>
    <t>Woven tas kuzatura 5x3,5</t>
  </si>
  <si>
    <t>Woven tas ketupat 7x4,3</t>
  </si>
  <si>
    <t>Woven lidah sepatu</t>
  </si>
  <si>
    <t>Woven tas kulit</t>
  </si>
  <si>
    <t>Pembayaran supplier Novan</t>
  </si>
  <si>
    <t>Pembayaran supplier Oshe</t>
  </si>
  <si>
    <t>Pembayaran supplier Mira</t>
  </si>
  <si>
    <t>Pembayaran supplier Nuri</t>
  </si>
  <si>
    <t>S18000428</t>
  </si>
  <si>
    <t>S18000429</t>
  </si>
  <si>
    <t>S18000434</t>
  </si>
  <si>
    <t>S18000433</t>
  </si>
  <si>
    <t>S18000423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</si>
</sst>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p-421]* #,##0_-;\-[$Rp-421]* #,##0_-;_-[$Rp-421]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0" fillId="0" borderId="2" xfId="0" applyBorder="1"/>
    <xf numFmtId="164" fontId="0" fillId="0" borderId="3" xfId="1" applyNumberFormat="1" applyFont="1" applyBorder="1"/>
    <xf numFmtId="0" fontId="1" fillId="0" borderId="2" xfId="0" applyFont="1" applyBorder="1"/>
    <xf numFmtId="165" fontId="0" fillId="0" borderId="0" xfId="2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topLeftCell="A58" zoomScale="85" zoomScaleNormal="85" workbookViewId="0">
      <selection activeCell="D64" sqref="D64"/>
    </sheetView>
  </sheetViews>
  <sheetFormatPr defaultRowHeight="15" x14ac:dyDescent="0.25"/>
  <cols>
    <col min="1" max="1" width="50.85546875" customWidth="1"/>
    <col min="2" max="3" width="19.5703125" customWidth="1"/>
    <col min="4" max="4" width="62.42578125" bestFit="1" customWidth="1"/>
    <col min="7" max="7" width="11.5703125" style="11" bestFit="1" customWidth="1"/>
  </cols>
  <sheetData>
    <row r="1" spans="1:4" ht="15.75" x14ac:dyDescent="0.25">
      <c r="A1" s="12" t="s">
        <v>0</v>
      </c>
      <c r="B1" s="12"/>
      <c r="C1" s="12"/>
    </row>
    <row r="2" spans="1:4" x14ac:dyDescent="0.25">
      <c r="A2" s="13" t="s">
        <v>51</v>
      </c>
      <c r="B2" s="13"/>
      <c r="C2" s="13"/>
    </row>
    <row r="4" spans="1:4" x14ac:dyDescent="0.25">
      <c r="A4" s="4" t="s">
        <v>3</v>
      </c>
      <c r="B4" s="5"/>
      <c r="C4" s="5">
        <f>SUM(B5:B7)</f>
        <v>8500000</v>
      </c>
    </row>
    <row r="5" spans="1:4" x14ac:dyDescent="0.25">
      <c r="A5" s="6" t="s">
        <v>4</v>
      </c>
      <c r="B5" s="5">
        <v>600000</v>
      </c>
      <c r="C5" s="5"/>
    </row>
    <row r="6" spans="1:4" x14ac:dyDescent="0.25">
      <c r="A6" s="6" t="s">
        <v>5</v>
      </c>
      <c r="B6" s="5">
        <v>1500000</v>
      </c>
      <c r="C6" s="5"/>
    </row>
    <row r="7" spans="1:4" x14ac:dyDescent="0.25">
      <c r="A7" s="6" t="s">
        <v>6</v>
      </c>
      <c r="B7" s="5">
        <v>6400000</v>
      </c>
      <c r="C7" s="5"/>
    </row>
    <row r="8" spans="1:4" x14ac:dyDescent="0.25">
      <c r="A8" s="4" t="s">
        <v>24</v>
      </c>
      <c r="B8" s="5"/>
      <c r="C8" s="5">
        <f>SUM(B9)</f>
        <v>270000000</v>
      </c>
    </row>
    <row r="9" spans="1:4" x14ac:dyDescent="0.25">
      <c r="A9" s="6" t="s">
        <v>34</v>
      </c>
      <c r="B9" s="5">
        <v>270000000</v>
      </c>
      <c r="C9" s="5"/>
    </row>
    <row r="10" spans="1:4" x14ac:dyDescent="0.25">
      <c r="A10" s="4" t="s">
        <v>1</v>
      </c>
      <c r="B10" s="5"/>
      <c r="C10" s="5">
        <f>SUM(B11)</f>
        <v>25000000</v>
      </c>
    </row>
    <row r="11" spans="1:4" x14ac:dyDescent="0.25">
      <c r="A11" s="6" t="s">
        <v>2</v>
      </c>
      <c r="B11" s="5">
        <v>25000000</v>
      </c>
      <c r="C11" s="5"/>
    </row>
    <row r="12" spans="1:4" x14ac:dyDescent="0.25">
      <c r="A12" s="4" t="s">
        <v>7</v>
      </c>
      <c r="B12" s="5"/>
      <c r="C12" s="5">
        <f>SUM(B13:B26)</f>
        <v>117813250</v>
      </c>
    </row>
    <row r="13" spans="1:4" x14ac:dyDescent="0.25">
      <c r="A13" s="6" t="s">
        <v>8</v>
      </c>
      <c r="B13" s="5">
        <v>313000</v>
      </c>
      <c r="C13" s="5"/>
    </row>
    <row r="14" spans="1:4" x14ac:dyDescent="0.25">
      <c r="A14" s="6" t="s">
        <v>9</v>
      </c>
      <c r="B14" s="5">
        <v>49193050</v>
      </c>
      <c r="C14" s="5"/>
      <c r="D14" s="7"/>
    </row>
    <row r="15" spans="1:4" x14ac:dyDescent="0.25">
      <c r="A15" s="6" t="s">
        <v>10</v>
      </c>
      <c r="B15" s="5">
        <v>4200000</v>
      </c>
      <c r="C15" s="5"/>
      <c r="D15" s="7"/>
    </row>
    <row r="16" spans="1:4" x14ac:dyDescent="0.25">
      <c r="A16" s="6" t="s">
        <v>11</v>
      </c>
      <c r="B16" s="5">
        <v>2500000</v>
      </c>
      <c r="C16" s="5"/>
      <c r="D16" s="7"/>
    </row>
    <row r="17" spans="1:4" x14ac:dyDescent="0.25">
      <c r="A17" s="6" t="s">
        <v>12</v>
      </c>
      <c r="B17" s="5">
        <v>145700</v>
      </c>
      <c r="C17" s="5"/>
      <c r="D17" s="7"/>
    </row>
    <row r="18" spans="1:4" x14ac:dyDescent="0.25">
      <c r="A18" s="6" t="s">
        <v>28</v>
      </c>
      <c r="B18" s="5">
        <v>625000</v>
      </c>
      <c r="C18" s="5"/>
      <c r="D18" s="7"/>
    </row>
    <row r="19" spans="1:4" x14ac:dyDescent="0.25">
      <c r="A19" s="6" t="s">
        <v>29</v>
      </c>
      <c r="B19" s="5">
        <v>13866500</v>
      </c>
      <c r="C19" s="5"/>
      <c r="D19" s="7"/>
    </row>
    <row r="20" spans="1:4" x14ac:dyDescent="0.25">
      <c r="A20" s="6" t="s">
        <v>35</v>
      </c>
      <c r="B20" s="5">
        <v>4300000</v>
      </c>
      <c r="C20" s="5"/>
      <c r="D20" s="7"/>
    </row>
    <row r="21" spans="1:4" x14ac:dyDescent="0.25">
      <c r="A21" s="6" t="s">
        <v>30</v>
      </c>
      <c r="B21" s="5">
        <v>540000</v>
      </c>
      <c r="C21" s="5"/>
      <c r="D21" s="7"/>
    </row>
    <row r="22" spans="1:4" x14ac:dyDescent="0.25">
      <c r="A22" s="6" t="s">
        <v>31</v>
      </c>
      <c r="B22" s="5">
        <v>19395000</v>
      </c>
      <c r="C22" s="5"/>
      <c r="D22" s="7"/>
    </row>
    <row r="23" spans="1:4" x14ac:dyDescent="0.25">
      <c r="A23" s="6" t="s">
        <v>32</v>
      </c>
      <c r="B23" s="5">
        <v>12750000</v>
      </c>
      <c r="C23" s="5"/>
      <c r="D23" s="7"/>
    </row>
    <row r="24" spans="1:4" x14ac:dyDescent="0.25">
      <c r="A24" s="6" t="s">
        <v>33</v>
      </c>
      <c r="B24" s="5">
        <v>3510000</v>
      </c>
      <c r="C24" s="5"/>
      <c r="D24" s="7"/>
    </row>
    <row r="25" spans="1:4" x14ac:dyDescent="0.25">
      <c r="A25" s="6" t="s">
        <v>36</v>
      </c>
      <c r="B25" s="5">
        <v>600000</v>
      </c>
      <c r="C25" s="5"/>
      <c r="D25" s="7"/>
    </row>
    <row r="26" spans="1:4" x14ac:dyDescent="0.25">
      <c r="A26" s="6" t="s">
        <v>37</v>
      </c>
      <c r="B26" s="5">
        <v>5875000</v>
      </c>
      <c r="C26" s="5"/>
      <c r="D26" s="7"/>
    </row>
    <row r="27" spans="1:4" x14ac:dyDescent="0.25">
      <c r="A27" s="4" t="s">
        <v>13</v>
      </c>
      <c r="B27" s="5"/>
      <c r="C27" s="5">
        <f>SUM(B28)</f>
        <v>234500</v>
      </c>
      <c r="D27" s="7"/>
    </row>
    <row r="28" spans="1:4" x14ac:dyDescent="0.25">
      <c r="A28" s="6" t="s">
        <v>14</v>
      </c>
      <c r="B28" s="5">
        <v>234500</v>
      </c>
      <c r="C28" s="5"/>
    </row>
    <row r="29" spans="1:4" x14ac:dyDescent="0.25">
      <c r="A29" s="4" t="s">
        <v>15</v>
      </c>
      <c r="B29" s="5"/>
      <c r="C29" s="5">
        <f>SUM(B30:B34)</f>
        <v>22678400</v>
      </c>
    </row>
    <row r="30" spans="1:4" x14ac:dyDescent="0.25">
      <c r="A30" s="6" t="s">
        <v>16</v>
      </c>
      <c r="B30" s="5">
        <v>17800000</v>
      </c>
      <c r="C30" s="5"/>
    </row>
    <row r="31" spans="1:4" x14ac:dyDescent="0.25">
      <c r="A31" s="6" t="s">
        <v>38</v>
      </c>
      <c r="B31" s="5">
        <v>300000</v>
      </c>
      <c r="C31" s="5"/>
    </row>
    <row r="32" spans="1:4" x14ac:dyDescent="0.25">
      <c r="A32" s="6" t="s">
        <v>17</v>
      </c>
      <c r="B32" s="5">
        <v>532500</v>
      </c>
      <c r="C32" s="5"/>
    </row>
    <row r="33" spans="1:3" x14ac:dyDescent="0.25">
      <c r="A33" s="6" t="s">
        <v>18</v>
      </c>
      <c r="B33" s="5">
        <v>3000000</v>
      </c>
      <c r="C33" s="5"/>
    </row>
    <row r="34" spans="1:3" x14ac:dyDescent="0.25">
      <c r="A34" s="6" t="s">
        <v>19</v>
      </c>
      <c r="B34" s="5">
        <v>1045900</v>
      </c>
      <c r="C34" s="5"/>
    </row>
    <row r="35" spans="1:3" x14ac:dyDescent="0.25">
      <c r="A35" s="4" t="s">
        <v>20</v>
      </c>
      <c r="B35" s="5"/>
      <c r="C35" s="5">
        <f>SUM(B36:B38)</f>
        <v>148500</v>
      </c>
    </row>
    <row r="36" spans="1:3" x14ac:dyDescent="0.25">
      <c r="A36" s="6" t="s">
        <v>22</v>
      </c>
      <c r="B36" s="5">
        <v>112500</v>
      </c>
      <c r="C36" s="5"/>
    </row>
    <row r="37" spans="1:3" x14ac:dyDescent="0.25">
      <c r="A37" s="6" t="s">
        <v>23</v>
      </c>
      <c r="B37" s="5">
        <v>30000</v>
      </c>
      <c r="C37" s="5"/>
    </row>
    <row r="38" spans="1:3" x14ac:dyDescent="0.25">
      <c r="A38" s="6" t="s">
        <v>21</v>
      </c>
      <c r="B38" s="5">
        <v>6000</v>
      </c>
      <c r="C38" s="5"/>
    </row>
    <row r="39" spans="1:3" x14ac:dyDescent="0.25">
      <c r="A39" s="10" t="s">
        <v>7</v>
      </c>
      <c r="B39" s="9"/>
      <c r="C39" s="5">
        <f>SUM(B40:B51)</f>
        <v>9370000</v>
      </c>
    </row>
    <row r="40" spans="1:3" x14ac:dyDescent="0.25">
      <c r="A40" s="8" t="s">
        <v>39</v>
      </c>
      <c r="B40" s="9">
        <v>380000</v>
      </c>
      <c r="C40" s="5"/>
    </row>
    <row r="41" spans="1:3" x14ac:dyDescent="0.25">
      <c r="A41" s="8" t="s">
        <v>40</v>
      </c>
      <c r="B41" s="9">
        <v>380000</v>
      </c>
      <c r="C41" s="5"/>
    </row>
    <row r="42" spans="1:3" x14ac:dyDescent="0.25">
      <c r="A42" s="8" t="s">
        <v>41</v>
      </c>
      <c r="B42" s="9">
        <v>570000</v>
      </c>
      <c r="C42" s="5"/>
    </row>
    <row r="43" spans="1:3" x14ac:dyDescent="0.25">
      <c r="A43" s="8" t="s">
        <v>48</v>
      </c>
      <c r="B43" s="9">
        <v>300000</v>
      </c>
      <c r="C43" s="5"/>
    </row>
    <row r="44" spans="1:3" x14ac:dyDescent="0.25">
      <c r="A44" s="8" t="s">
        <v>50</v>
      </c>
      <c r="B44" s="9">
        <v>300000</v>
      </c>
      <c r="C44" s="5"/>
    </row>
    <row r="45" spans="1:3" x14ac:dyDescent="0.25">
      <c r="A45" s="8" t="s">
        <v>42</v>
      </c>
      <c r="B45" s="9">
        <v>220000</v>
      </c>
      <c r="C45" s="5"/>
    </row>
    <row r="46" spans="1:3" x14ac:dyDescent="0.25">
      <c r="A46" s="8" t="s">
        <v>49</v>
      </c>
      <c r="B46" s="9">
        <v>220000</v>
      </c>
      <c r="C46" s="5"/>
    </row>
    <row r="47" spans="1:3" x14ac:dyDescent="0.25">
      <c r="A47" s="8" t="s">
        <v>43</v>
      </c>
      <c r="B47" s="9">
        <v>300000</v>
      </c>
      <c r="C47" s="5"/>
    </row>
    <row r="48" spans="1:3" x14ac:dyDescent="0.25">
      <c r="A48" s="8" t="s">
        <v>44</v>
      </c>
      <c r="B48" s="9">
        <v>540000</v>
      </c>
      <c r="C48" s="5"/>
    </row>
    <row r="49" spans="1:4" x14ac:dyDescent="0.25">
      <c r="A49" s="8" t="s">
        <v>45</v>
      </c>
      <c r="B49" s="9">
        <v>900000</v>
      </c>
      <c r="C49" s="5"/>
    </row>
    <row r="50" spans="1:4" x14ac:dyDescent="0.25">
      <c r="A50" s="8" t="s">
        <v>46</v>
      </c>
      <c r="B50" s="9">
        <v>260000</v>
      </c>
      <c r="C50" s="5"/>
    </row>
    <row r="51" spans="1:4" x14ac:dyDescent="0.25">
      <c r="A51" s="8" t="s">
        <v>47</v>
      </c>
      <c r="B51" s="9">
        <v>5000000</v>
      </c>
      <c r="C51" s="5"/>
    </row>
    <row r="52" spans="1:4" x14ac:dyDescent="0.25">
      <c r="A52" s="10" t="s">
        <v>13</v>
      </c>
      <c r="B52" s="9"/>
      <c r="C52" s="5">
        <f>SUM(B53)</f>
        <v>405000</v>
      </c>
    </row>
    <row r="53" spans="1:4" x14ac:dyDescent="0.25">
      <c r="A53" s="8" t="s">
        <v>14</v>
      </c>
      <c r="B53" s="9">
        <v>405000</v>
      </c>
      <c r="C53" s="5"/>
    </row>
    <row r="54" spans="1:4" x14ac:dyDescent="0.25">
      <c r="A54" s="10" t="s">
        <v>56</v>
      </c>
      <c r="B54" s="9"/>
      <c r="C54" s="5">
        <f>SUM(B55:B58)</f>
        <v>75175625</v>
      </c>
    </row>
    <row r="55" spans="1:4" x14ac:dyDescent="0.25">
      <c r="A55" s="8" t="s">
        <v>52</v>
      </c>
      <c r="B55" s="9">
        <v>17318050</v>
      </c>
      <c r="C55" s="5"/>
    </row>
    <row r="56" spans="1:4" x14ac:dyDescent="0.25">
      <c r="A56" s="8" t="s">
        <v>53</v>
      </c>
      <c r="B56" s="9">
        <v>12215350</v>
      </c>
      <c r="C56" s="5"/>
    </row>
    <row r="57" spans="1:4" x14ac:dyDescent="0.25">
      <c r="A57" s="8" t="s">
        <v>54</v>
      </c>
      <c r="B57" s="9">
        <v>30337875</v>
      </c>
      <c r="C57" s="5"/>
    </row>
    <row r="58" spans="1:4" x14ac:dyDescent="0.25">
      <c r="A58" s="8" t="s">
        <v>53</v>
      </c>
      <c r="B58" s="9">
        <v>15304350</v>
      </c>
      <c r="C58" s="5"/>
    </row>
    <row r="59" spans="1:4" x14ac:dyDescent="0.25">
      <c r="A59" s="10" t="s">
        <v>55</v>
      </c>
      <c r="B59" s="9"/>
      <c r="C59" s="5">
        <f>SUM(B60:B62)</f>
        <v>18060000</v>
      </c>
    </row>
    <row r="60" spans="1:4" x14ac:dyDescent="0.25">
      <c r="A60" s="8" t="s">
        <v>57</v>
      </c>
      <c r="B60" s="9">
        <v>6160000</v>
      </c>
      <c r="C60" s="5"/>
    </row>
    <row r="61" spans="1:4" x14ac:dyDescent="0.25">
      <c r="A61" s="8" t="s">
        <v>58</v>
      </c>
      <c r="B61" s="9">
        <v>11400000</v>
      </c>
      <c r="C61" s="5"/>
    </row>
    <row r="62" spans="1:4" x14ac:dyDescent="0.25">
      <c r="A62" s="8" t="s">
        <v>59</v>
      </c>
      <c r="B62" s="9">
        <v>500000</v>
      </c>
      <c r="C62" s="5"/>
    </row>
    <row r="63" spans="1:4" x14ac:dyDescent="0.25">
      <c r="A63" s="10" t="s">
        <v>55</v>
      </c>
      <c r="B63" s="9"/>
      <c r="C63" s="5">
        <f>SUM(B64:B73)</f>
        <v>14472600</v>
      </c>
      <c r="D63" t="s">
        <v>78</v>
      </c>
    </row>
    <row r="64" spans="1:4" x14ac:dyDescent="0.25">
      <c r="A64" s="8" t="s">
        <v>60</v>
      </c>
      <c r="B64" s="9">
        <v>540000</v>
      </c>
      <c r="C64" s="5"/>
    </row>
    <row r="65" spans="1:4" x14ac:dyDescent="0.25">
      <c r="A65" s="8" t="s">
        <v>61</v>
      </c>
      <c r="B65" s="9">
        <v>540000</v>
      </c>
      <c r="C65" s="5"/>
    </row>
    <row r="66" spans="1:4" x14ac:dyDescent="0.25">
      <c r="A66" s="8" t="s">
        <v>62</v>
      </c>
      <c r="B66" s="9">
        <v>1600000</v>
      </c>
      <c r="C66" s="5"/>
    </row>
    <row r="67" spans="1:4" x14ac:dyDescent="0.25">
      <c r="A67" s="8" t="s">
        <v>63</v>
      </c>
      <c r="B67" s="9">
        <v>400000</v>
      </c>
      <c r="C67" s="5"/>
    </row>
    <row r="68" spans="1:4" x14ac:dyDescent="0.25">
      <c r="A68" s="8" t="s">
        <v>64</v>
      </c>
      <c r="B68" s="9">
        <v>900000</v>
      </c>
      <c r="C68" s="5"/>
    </row>
    <row r="69" spans="1:4" x14ac:dyDescent="0.25">
      <c r="A69" s="8" t="s">
        <v>65</v>
      </c>
      <c r="B69" s="9">
        <v>1125000</v>
      </c>
      <c r="C69" s="5"/>
    </row>
    <row r="70" spans="1:4" x14ac:dyDescent="0.25">
      <c r="A70" s="8" t="s">
        <v>66</v>
      </c>
      <c r="B70" s="9">
        <v>2250000</v>
      </c>
      <c r="C70" s="5"/>
    </row>
    <row r="71" spans="1:4" x14ac:dyDescent="0.25">
      <c r="A71" s="8" t="s">
        <v>67</v>
      </c>
      <c r="B71" s="9">
        <v>3150000</v>
      </c>
      <c r="C71" s="5"/>
    </row>
    <row r="72" spans="1:4" x14ac:dyDescent="0.25">
      <c r="A72" s="8" t="s">
        <v>68</v>
      </c>
      <c r="B72" s="9">
        <v>1717600</v>
      </c>
      <c r="C72" s="5"/>
    </row>
    <row r="73" spans="1:4" x14ac:dyDescent="0.25">
      <c r="A73" s="8" t="s">
        <v>69</v>
      </c>
      <c r="B73" s="9">
        <v>2250000</v>
      </c>
      <c r="C73" s="5"/>
    </row>
    <row r="74" spans="1:4" x14ac:dyDescent="0.25">
      <c r="A74" s="10" t="s">
        <v>56</v>
      </c>
      <c r="B74" s="9"/>
      <c r="C74" s="5">
        <f>SUM(B75:B78)</f>
        <v>18856775</v>
      </c>
    </row>
    <row r="75" spans="1:4" x14ac:dyDescent="0.25">
      <c r="A75" s="8" t="s">
        <v>70</v>
      </c>
      <c r="B75" s="9">
        <v>4258000</v>
      </c>
      <c r="C75" s="5"/>
      <c r="D75" t="s">
        <v>74</v>
      </c>
    </row>
    <row r="76" spans="1:4" x14ac:dyDescent="0.25">
      <c r="A76" s="8" t="s">
        <v>71</v>
      </c>
      <c r="B76" s="9">
        <v>2398500</v>
      </c>
      <c r="C76" s="5"/>
      <c r="D76" t="s">
        <v>75</v>
      </c>
    </row>
    <row r="77" spans="1:4" x14ac:dyDescent="0.25">
      <c r="A77" s="8" t="s">
        <v>72</v>
      </c>
      <c r="B77" s="9">
        <v>4726325</v>
      </c>
      <c r="C77" s="5"/>
      <c r="D77" t="s">
        <v>77</v>
      </c>
    </row>
    <row r="78" spans="1:4" x14ac:dyDescent="0.25">
      <c r="A78" s="8" t="s">
        <v>73</v>
      </c>
      <c r="B78" s="9">
        <v>7473950</v>
      </c>
      <c r="C78" s="5"/>
      <c r="D78" t="s">
        <v>76</v>
      </c>
    </row>
    <row r="79" spans="1:4" x14ac:dyDescent="0.25">
      <c r="A79" s="8"/>
      <c r="B79" s="9"/>
      <c r="C79" s="5"/>
    </row>
    <row r="80" spans="1:4" x14ac:dyDescent="0.25">
      <c r="A80" s="8"/>
      <c r="B80" s="9"/>
      <c r="C80" s="5"/>
    </row>
    <row r="81" spans="1:3" x14ac:dyDescent="0.25">
      <c r="A81" s="8"/>
      <c r="B81" s="9"/>
      <c r="C81" s="5"/>
    </row>
    <row r="82" spans="1:3" x14ac:dyDescent="0.25">
      <c r="A82" s="8"/>
      <c r="B82" s="9"/>
      <c r="C82" s="5"/>
    </row>
    <row r="83" spans="1:3" x14ac:dyDescent="0.25">
      <c r="A83" s="8"/>
      <c r="B83" s="9"/>
      <c r="C83" s="5"/>
    </row>
    <row r="84" spans="1:3" x14ac:dyDescent="0.25">
      <c r="A84" s="8"/>
      <c r="B84" s="9"/>
      <c r="C84" s="5"/>
    </row>
    <row r="85" spans="1:3" x14ac:dyDescent="0.25">
      <c r="A85" s="8"/>
      <c r="B85" s="9"/>
      <c r="C85" s="5"/>
    </row>
    <row r="86" spans="1:3" x14ac:dyDescent="0.25">
      <c r="A86" s="14" t="s">
        <v>27</v>
      </c>
      <c r="B86" s="15"/>
      <c r="C86" s="5">
        <f>SUM(C4:C85)</f>
        <v>580714650</v>
      </c>
    </row>
    <row r="87" spans="1:3" x14ac:dyDescent="0.25">
      <c r="B87" s="1"/>
      <c r="C87" s="1"/>
    </row>
    <row r="88" spans="1:3" x14ac:dyDescent="0.25">
      <c r="B88" s="1"/>
      <c r="C88" s="1"/>
    </row>
    <row r="89" spans="1:3" x14ac:dyDescent="0.25">
      <c r="B89" s="1"/>
      <c r="C89" s="2" t="s">
        <v>25</v>
      </c>
    </row>
    <row r="90" spans="1:3" x14ac:dyDescent="0.25">
      <c r="B90" s="1"/>
      <c r="C90" s="2"/>
    </row>
    <row r="91" spans="1:3" x14ac:dyDescent="0.25">
      <c r="C91" s="3"/>
    </row>
    <row r="92" spans="1:3" x14ac:dyDescent="0.25">
      <c r="C92" s="3"/>
    </row>
    <row r="93" spans="1:3" x14ac:dyDescent="0.25">
      <c r="C93" s="3" t="s">
        <v>26</v>
      </c>
    </row>
  </sheetData>
  <mergeCells count="3">
    <mergeCell ref="A1:C1"/>
    <mergeCell ref="A2:C2"/>
    <mergeCell ref="A86:B8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2018-03-20T02:11:11Z</dcterms:created>
  <dcterms:modified xsi:type="dcterms:W3CDTF">2018-05-11T10:50:26Z</dcterms:modified>
</cp:coreProperties>
</file>