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Rekapan" sheetId="1" r:id="rId1"/>
    <sheet name="Sheet1" sheetId="3" r:id="rId2"/>
  </sheets>
  <definedNames>
    <definedName name="_xlnm.Print_Area" localSheetId="0">Rekapan!$A$1:$J$51</definedName>
  </definedNames>
  <calcPr calcId="144525"/>
</workbook>
</file>

<file path=xl/calcChain.xml><?xml version="1.0" encoding="utf-8"?>
<calcChain xmlns="http://schemas.openxmlformats.org/spreadsheetml/2006/main">
  <c r="M2" i="1" l="1"/>
  <c r="M1" i="1"/>
  <c r="J50" i="1" l="1"/>
  <c r="J48" i="1"/>
  <c r="J46" i="1"/>
  <c r="J45" i="1"/>
  <c r="F43" i="1"/>
  <c r="C43" i="1"/>
  <c r="M3" i="1" l="1"/>
  <c r="M4" i="1" s="1"/>
  <c r="J47" i="1"/>
  <c r="J49" i="1" s="1"/>
  <c r="J51" i="1" s="1"/>
  <c r="I51" i="1" l="1"/>
  <c r="I2" i="1"/>
</calcChain>
</file>

<file path=xl/sharedStrings.xml><?xml version="1.0" encoding="utf-8"?>
<sst xmlns="http://schemas.openxmlformats.org/spreadsheetml/2006/main" count="30" uniqueCount="26">
  <si>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</si>
  <si>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</si>
  <si>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</si>
  <si>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</si>
  <si>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</si>
  <si>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</si>
  <si>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</si>
  <si>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</si>
  <si>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</si>
  <si>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</si>
  <si>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</si>
  <si>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</si>
  <si>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</si>
  <si>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</si>
  <si>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</si>
  <si>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</si>
  <si>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</si>
  <si>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</si>
  <si>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</si>
  <si>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</si>
  <si>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</si>
  <si>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Penjualan Tunai Tanpa Diskon</t>
  </si>
  <si>
    <t>Retur Tanpa Disc</t>
  </si>
  <si>
    <t>Total</t>
  </si>
  <si>
    <t>Disc 12,5</t>
  </si>
  <si>
    <t>: HERDI FALS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</si>
</sst>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/>
    <xf numFmtId="41" fontId="0" fillId="0" borderId="6" xfId="0" applyNumberFormat="1" applyFill="1" applyBorder="1"/>
    <xf numFmtId="41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1" fontId="0" fillId="2" borderId="0" xfId="0" applyNumberFormat="1" applyFill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left"/>
    </xf>
    <xf numFmtId="41" fontId="0" fillId="3" borderId="6" xfId="0" applyNumberFormat="1" applyFill="1" applyBorder="1"/>
    <xf numFmtId="41" fontId="0" fillId="4" borderId="6" xfId="0" applyNumberForma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Normal="100" workbookViewId="0">
      <pane ySplit="6" topLeftCell="A25" activePane="bottomLeft" state="frozen"/>
      <selection pane="bottomLeft" activeCell="J35" sqref="J35"/>
    </sheetView>
  </sheetViews>
  <sheetFormatPr defaultRowHeight="15" x14ac:dyDescent="0.25"/>
  <cols>
    <col min="1" max="1" width="10.42578125" customWidth="1"/>
    <col min="2" max="2" width="12.8554687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25</v>
      </c>
      <c r="D1" s="1"/>
      <c r="E1" s="1"/>
      <c r="F1" s="38" t="s">
        <v>1</v>
      </c>
      <c r="G1" s="38"/>
      <c r="H1" s="38"/>
      <c r="I1" s="3"/>
      <c r="J1" s="1"/>
      <c r="L1" s="4" t="s">
        <v>21</v>
      </c>
      <c r="M1" s="4">
        <f>SUM(D7:D40)</f>
        <v>41041200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38" t="s">
        <v>3</v>
      </c>
      <c r="G2" s="38"/>
      <c r="H2" s="38"/>
      <c r="I2" s="3">
        <f>J51*-1</f>
        <v>0</v>
      </c>
      <c r="J2" s="1"/>
      <c r="L2" s="4" t="s">
        <v>22</v>
      </c>
      <c r="M2" s="4">
        <f>SUM(G7:G40)</f>
        <v>8461400</v>
      </c>
    </row>
    <row r="3" spans="1:13" x14ac:dyDescent="0.25">
      <c r="L3" s="4" t="s">
        <v>23</v>
      </c>
      <c r="M3" s="4">
        <f>M1-M2</f>
        <v>32579800</v>
      </c>
    </row>
    <row r="4" spans="1:13" ht="19.5" x14ac:dyDescent="0.25">
      <c r="A4" s="39"/>
      <c r="B4" s="39"/>
      <c r="C4" s="39"/>
      <c r="D4" s="39"/>
      <c r="E4" s="39"/>
      <c r="F4" s="39"/>
      <c r="G4" s="39"/>
      <c r="H4" s="39"/>
      <c r="I4" s="39"/>
      <c r="J4" s="40"/>
      <c r="L4" s="37" t="s">
        <v>24</v>
      </c>
      <c r="M4" s="37">
        <f>M3*12.5/100</f>
        <v>4072475</v>
      </c>
    </row>
    <row r="5" spans="1:13" x14ac:dyDescent="0.25">
      <c r="A5" s="41" t="s">
        <v>4</v>
      </c>
      <c r="B5" s="43" t="s">
        <v>5</v>
      </c>
      <c r="C5" s="44"/>
      <c r="D5" s="44"/>
      <c r="E5" s="44"/>
      <c r="F5" s="44"/>
      <c r="G5" s="45"/>
      <c r="H5" s="46" t="s">
        <v>6</v>
      </c>
      <c r="I5" s="48" t="s">
        <v>7</v>
      </c>
      <c r="J5" s="50" t="s">
        <v>8</v>
      </c>
      <c r="M5" s="4"/>
    </row>
    <row r="6" spans="1:13" x14ac:dyDescent="0.25">
      <c r="A6" s="42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47"/>
      <c r="I6" s="49"/>
      <c r="J6" s="51"/>
    </row>
    <row r="7" spans="1:13" x14ac:dyDescent="0.25">
      <c r="A7" s="31">
        <v>43320</v>
      </c>
      <c r="B7" s="32">
        <v>170136477</v>
      </c>
      <c r="C7" s="35">
        <v>6</v>
      </c>
      <c r="D7" s="53">
        <v>626300</v>
      </c>
      <c r="E7" s="32"/>
      <c r="F7" s="36"/>
      <c r="G7" s="34"/>
      <c r="H7" s="33"/>
      <c r="I7" s="33">
        <v>626300</v>
      </c>
      <c r="J7" s="34"/>
    </row>
    <row r="8" spans="1:13" x14ac:dyDescent="0.25">
      <c r="A8" s="31">
        <v>42966</v>
      </c>
      <c r="B8" s="32">
        <v>170137604</v>
      </c>
      <c r="C8" s="35">
        <v>8</v>
      </c>
      <c r="D8" s="53">
        <v>971800</v>
      </c>
      <c r="E8" s="32"/>
      <c r="F8" s="36"/>
      <c r="G8" s="34"/>
      <c r="H8" s="33"/>
      <c r="I8" s="33">
        <v>971800</v>
      </c>
      <c r="J8" s="34"/>
    </row>
    <row r="9" spans="1:13" x14ac:dyDescent="0.25">
      <c r="A9" s="31">
        <v>42980</v>
      </c>
      <c r="B9" s="32">
        <v>170138997</v>
      </c>
      <c r="C9" s="35">
        <v>15</v>
      </c>
      <c r="D9" s="53">
        <v>1865800</v>
      </c>
      <c r="E9" s="32"/>
      <c r="F9" s="36"/>
      <c r="G9" s="34"/>
      <c r="H9" s="33"/>
      <c r="I9" s="33">
        <v>1865800</v>
      </c>
      <c r="J9" s="34"/>
    </row>
    <row r="10" spans="1:13" x14ac:dyDescent="0.25">
      <c r="A10" s="31">
        <v>42981</v>
      </c>
      <c r="B10" s="32">
        <v>170139060</v>
      </c>
      <c r="C10" s="35">
        <v>1</v>
      </c>
      <c r="D10" s="53">
        <v>138800</v>
      </c>
      <c r="E10" s="32"/>
      <c r="F10" s="36"/>
      <c r="G10" s="34"/>
      <c r="H10" s="33"/>
      <c r="I10" s="33">
        <v>138800</v>
      </c>
      <c r="J10" s="34"/>
    </row>
    <row r="11" spans="1:13" x14ac:dyDescent="0.25">
      <c r="A11" s="31">
        <v>42987</v>
      </c>
      <c r="B11" s="32">
        <v>170139752</v>
      </c>
      <c r="C11" s="35">
        <v>17</v>
      </c>
      <c r="D11" s="53">
        <v>2018900</v>
      </c>
      <c r="E11" s="32"/>
      <c r="F11" s="36"/>
      <c r="G11" s="34"/>
      <c r="H11" s="33"/>
      <c r="I11" s="33">
        <v>2018900</v>
      </c>
      <c r="J11" s="34"/>
    </row>
    <row r="12" spans="1:13" x14ac:dyDescent="0.25">
      <c r="A12" s="31">
        <v>42997</v>
      </c>
      <c r="B12" s="32">
        <v>170140839</v>
      </c>
      <c r="C12" s="35">
        <v>15</v>
      </c>
      <c r="D12" s="53">
        <v>1840900</v>
      </c>
      <c r="E12" s="32">
        <v>170037601</v>
      </c>
      <c r="F12" s="36">
        <v>2</v>
      </c>
      <c r="G12" s="54">
        <v>230300</v>
      </c>
      <c r="H12" s="33"/>
      <c r="I12" s="33">
        <v>1610600</v>
      </c>
      <c r="J12" s="34"/>
    </row>
    <row r="13" spans="1:13" x14ac:dyDescent="0.25">
      <c r="A13" s="31">
        <v>43006</v>
      </c>
      <c r="B13" s="32">
        <v>170141642</v>
      </c>
      <c r="C13" s="35">
        <v>15</v>
      </c>
      <c r="D13" s="53">
        <v>1933000</v>
      </c>
      <c r="E13" s="32"/>
      <c r="F13" s="36"/>
      <c r="G13" s="34"/>
      <c r="H13" s="33"/>
      <c r="I13" s="33">
        <v>1933000</v>
      </c>
      <c r="J13" s="34"/>
    </row>
    <row r="14" spans="1:13" x14ac:dyDescent="0.25">
      <c r="A14" s="31">
        <v>43017</v>
      </c>
      <c r="B14" s="32">
        <v>170142818</v>
      </c>
      <c r="C14" s="35">
        <v>24</v>
      </c>
      <c r="D14" s="53">
        <v>2868900</v>
      </c>
      <c r="E14" s="32">
        <v>170038054</v>
      </c>
      <c r="F14" s="36">
        <v>5</v>
      </c>
      <c r="G14" s="54">
        <v>617500</v>
      </c>
      <c r="H14" s="33"/>
      <c r="I14" s="33">
        <v>2251400</v>
      </c>
      <c r="J14" s="34"/>
    </row>
    <row r="15" spans="1:13" x14ac:dyDescent="0.25">
      <c r="A15" s="31">
        <v>43027</v>
      </c>
      <c r="B15" s="32">
        <v>170143877</v>
      </c>
      <c r="C15" s="35">
        <v>12</v>
      </c>
      <c r="D15" s="53">
        <v>1480100</v>
      </c>
      <c r="E15" s="32">
        <v>170038291</v>
      </c>
      <c r="F15" s="36">
        <v>4</v>
      </c>
      <c r="G15" s="54">
        <v>485800</v>
      </c>
      <c r="H15" s="33"/>
      <c r="I15" s="33">
        <v>994300</v>
      </c>
      <c r="J15" s="34"/>
    </row>
    <row r="16" spans="1:13" x14ac:dyDescent="0.25">
      <c r="A16" s="31">
        <v>43037</v>
      </c>
      <c r="B16" s="32">
        <v>170144852</v>
      </c>
      <c r="C16" s="35">
        <v>21</v>
      </c>
      <c r="D16" s="53">
        <v>2423500</v>
      </c>
      <c r="E16" s="32">
        <v>170038500</v>
      </c>
      <c r="F16" s="36">
        <v>7</v>
      </c>
      <c r="G16" s="54">
        <v>829300</v>
      </c>
      <c r="H16" s="33"/>
      <c r="I16" s="33">
        <v>1594200</v>
      </c>
      <c r="J16" s="34"/>
    </row>
    <row r="17" spans="1:10" x14ac:dyDescent="0.25">
      <c r="A17" s="31">
        <v>43048</v>
      </c>
      <c r="B17" s="32">
        <v>170145965</v>
      </c>
      <c r="C17" s="35">
        <v>22</v>
      </c>
      <c r="D17" s="53">
        <v>2660800</v>
      </c>
      <c r="E17" s="32">
        <v>170038738</v>
      </c>
      <c r="F17" s="36">
        <v>4</v>
      </c>
      <c r="G17" s="54">
        <v>412300</v>
      </c>
      <c r="H17" s="33"/>
      <c r="I17" s="33">
        <v>2248500</v>
      </c>
      <c r="J17" s="34"/>
    </row>
    <row r="18" spans="1:10" x14ac:dyDescent="0.25">
      <c r="A18" s="31">
        <v>43049</v>
      </c>
      <c r="B18" s="32"/>
      <c r="C18" s="35"/>
      <c r="D18" s="34"/>
      <c r="E18" s="32">
        <v>170038753</v>
      </c>
      <c r="F18" s="36">
        <v>1</v>
      </c>
      <c r="G18" s="54">
        <v>132200</v>
      </c>
      <c r="H18" s="33"/>
      <c r="I18" s="33"/>
      <c r="J18" s="34"/>
    </row>
    <row r="19" spans="1:10" x14ac:dyDescent="0.25">
      <c r="A19" s="31">
        <v>43058</v>
      </c>
      <c r="B19" s="32">
        <v>170146959</v>
      </c>
      <c r="C19" s="35">
        <v>18</v>
      </c>
      <c r="D19" s="53">
        <v>2252400</v>
      </c>
      <c r="E19" s="32"/>
      <c r="F19" s="36"/>
      <c r="G19" s="34"/>
      <c r="H19" s="33"/>
      <c r="I19" s="33">
        <v>1263800</v>
      </c>
      <c r="J19" s="34"/>
    </row>
    <row r="20" spans="1:10" x14ac:dyDescent="0.25">
      <c r="A20" s="31">
        <v>43058</v>
      </c>
      <c r="B20" s="32">
        <v>170146978</v>
      </c>
      <c r="C20" s="35">
        <v>1</v>
      </c>
      <c r="D20" s="53">
        <v>109700</v>
      </c>
      <c r="E20" s="32">
        <v>170038955</v>
      </c>
      <c r="F20" s="36">
        <v>6</v>
      </c>
      <c r="G20" s="54">
        <v>856400</v>
      </c>
      <c r="H20" s="33"/>
      <c r="I20" s="33">
        <v>109700</v>
      </c>
      <c r="J20" s="34"/>
    </row>
    <row r="21" spans="1:10" x14ac:dyDescent="0.25">
      <c r="A21" s="31">
        <v>43068</v>
      </c>
      <c r="B21" s="32">
        <v>170147879</v>
      </c>
      <c r="C21" s="35">
        <v>19</v>
      </c>
      <c r="D21" s="53">
        <v>2162300</v>
      </c>
      <c r="E21" s="32">
        <v>170039169</v>
      </c>
      <c r="F21" s="36">
        <v>7</v>
      </c>
      <c r="G21" s="54">
        <v>733000</v>
      </c>
      <c r="H21" s="33"/>
      <c r="I21" s="33">
        <v>1429300</v>
      </c>
      <c r="J21" s="34"/>
    </row>
    <row r="22" spans="1:10" x14ac:dyDescent="0.25">
      <c r="A22" s="31">
        <v>43078</v>
      </c>
      <c r="B22" s="32">
        <v>170148810</v>
      </c>
      <c r="C22" s="35">
        <v>17</v>
      </c>
      <c r="D22" s="53">
        <v>2011000</v>
      </c>
      <c r="E22" s="32">
        <v>170039363</v>
      </c>
      <c r="F22" s="36">
        <v>2</v>
      </c>
      <c r="G22" s="54">
        <v>281200</v>
      </c>
      <c r="H22" s="33"/>
      <c r="I22" s="33">
        <v>1729800</v>
      </c>
      <c r="J22" s="34"/>
    </row>
    <row r="23" spans="1:10" x14ac:dyDescent="0.25">
      <c r="A23" s="31">
        <v>43078</v>
      </c>
      <c r="B23" s="32">
        <v>170148834</v>
      </c>
      <c r="C23" s="35">
        <v>1</v>
      </c>
      <c r="D23" s="53">
        <v>145100</v>
      </c>
      <c r="E23" s="32"/>
      <c r="F23" s="36"/>
      <c r="G23" s="34"/>
      <c r="H23" s="33"/>
      <c r="I23" s="33">
        <v>145100</v>
      </c>
      <c r="J23" s="34"/>
    </row>
    <row r="24" spans="1:10" x14ac:dyDescent="0.25">
      <c r="A24" s="31">
        <v>43453</v>
      </c>
      <c r="B24" s="32">
        <v>170149726</v>
      </c>
      <c r="C24" s="35">
        <v>11</v>
      </c>
      <c r="D24" s="53">
        <v>1230400</v>
      </c>
      <c r="E24" s="32">
        <v>170039539</v>
      </c>
      <c r="F24" s="36">
        <v>7</v>
      </c>
      <c r="G24" s="54">
        <v>888000</v>
      </c>
      <c r="H24" s="33"/>
      <c r="I24" s="33">
        <v>342400</v>
      </c>
      <c r="J24" s="34"/>
    </row>
    <row r="25" spans="1:10" x14ac:dyDescent="0.25">
      <c r="A25" s="31">
        <v>43098</v>
      </c>
      <c r="B25" s="32">
        <v>170150486</v>
      </c>
      <c r="C25" s="35">
        <v>17</v>
      </c>
      <c r="D25" s="53">
        <v>1991000</v>
      </c>
      <c r="E25" s="32">
        <v>170039689</v>
      </c>
      <c r="F25" s="36">
        <v>5</v>
      </c>
      <c r="G25" s="54">
        <v>626700</v>
      </c>
      <c r="H25" s="33"/>
      <c r="I25" s="33">
        <v>1364300</v>
      </c>
      <c r="J25" s="34"/>
    </row>
    <row r="26" spans="1:10" x14ac:dyDescent="0.25">
      <c r="A26" s="31">
        <v>43109</v>
      </c>
      <c r="B26" s="32">
        <v>180151244</v>
      </c>
      <c r="C26" s="35">
        <v>11</v>
      </c>
      <c r="D26" s="53">
        <v>1273100</v>
      </c>
      <c r="E26" s="32">
        <v>180039823</v>
      </c>
      <c r="F26" s="36">
        <v>2</v>
      </c>
      <c r="G26" s="54">
        <v>209100</v>
      </c>
      <c r="H26" s="33"/>
      <c r="I26" s="33">
        <v>1064000</v>
      </c>
      <c r="J26" s="34"/>
    </row>
    <row r="27" spans="1:10" x14ac:dyDescent="0.25">
      <c r="A27" s="31">
        <v>43119</v>
      </c>
      <c r="B27" s="32">
        <v>180151955</v>
      </c>
      <c r="C27" s="35">
        <v>9</v>
      </c>
      <c r="D27" s="53">
        <v>1013500</v>
      </c>
      <c r="E27" s="32"/>
      <c r="F27" s="36"/>
      <c r="G27" s="34"/>
      <c r="H27" s="33"/>
      <c r="I27" s="33">
        <v>1013500</v>
      </c>
      <c r="J27" s="34"/>
    </row>
    <row r="28" spans="1:10" x14ac:dyDescent="0.25">
      <c r="A28" s="31">
        <v>43129</v>
      </c>
      <c r="B28" s="32">
        <v>180152625</v>
      </c>
      <c r="C28" s="35">
        <v>6</v>
      </c>
      <c r="D28" s="53">
        <v>813100</v>
      </c>
      <c r="E28" s="32">
        <v>180040111</v>
      </c>
      <c r="F28" s="36">
        <v>1</v>
      </c>
      <c r="G28" s="54">
        <v>109400</v>
      </c>
      <c r="H28" s="33"/>
      <c r="I28" s="33">
        <v>703700</v>
      </c>
      <c r="J28" s="34"/>
    </row>
    <row r="29" spans="1:10" x14ac:dyDescent="0.25">
      <c r="A29" s="31">
        <v>43140</v>
      </c>
      <c r="B29" s="32">
        <v>180153519</v>
      </c>
      <c r="C29" s="35">
        <v>7</v>
      </c>
      <c r="D29" s="53">
        <v>793000</v>
      </c>
      <c r="E29" s="32">
        <v>180040275</v>
      </c>
      <c r="F29" s="36">
        <v>3</v>
      </c>
      <c r="G29" s="54">
        <v>390500</v>
      </c>
      <c r="H29" s="33"/>
      <c r="I29" s="33">
        <v>402500</v>
      </c>
      <c r="J29" s="34"/>
    </row>
    <row r="30" spans="1:10" x14ac:dyDescent="0.25">
      <c r="A30" s="31">
        <v>43140</v>
      </c>
      <c r="B30" s="32">
        <v>180153548</v>
      </c>
      <c r="C30" s="35">
        <v>2</v>
      </c>
      <c r="D30" s="53">
        <v>168800</v>
      </c>
      <c r="E30" s="32"/>
      <c r="F30" s="36"/>
      <c r="G30" s="34"/>
      <c r="H30" s="33"/>
      <c r="I30" s="33">
        <v>168800</v>
      </c>
      <c r="J30" s="34"/>
    </row>
    <row r="31" spans="1:10" x14ac:dyDescent="0.25">
      <c r="A31" s="31">
        <v>43150</v>
      </c>
      <c r="B31" s="32">
        <v>180154428</v>
      </c>
      <c r="C31" s="35">
        <v>10</v>
      </c>
      <c r="D31" s="53">
        <v>1195100</v>
      </c>
      <c r="E31" s="32"/>
      <c r="F31" s="36"/>
      <c r="G31" s="34"/>
      <c r="H31" s="33"/>
      <c r="I31" s="33">
        <v>1195100</v>
      </c>
      <c r="J31" s="34"/>
    </row>
    <row r="32" spans="1:10" x14ac:dyDescent="0.25">
      <c r="A32" s="31">
        <v>43160</v>
      </c>
      <c r="B32" s="32">
        <v>180155458</v>
      </c>
      <c r="C32" s="35">
        <v>10</v>
      </c>
      <c r="D32" s="53">
        <v>1113100</v>
      </c>
      <c r="E32" s="32">
        <v>180040726</v>
      </c>
      <c r="F32" s="36">
        <v>2</v>
      </c>
      <c r="G32" s="54">
        <v>215800</v>
      </c>
      <c r="H32" s="33"/>
      <c r="I32" s="33">
        <v>897300</v>
      </c>
      <c r="J32" s="34"/>
    </row>
    <row r="33" spans="1:10" x14ac:dyDescent="0.25">
      <c r="A33" s="31">
        <v>43169</v>
      </c>
      <c r="B33" s="32">
        <v>180156424</v>
      </c>
      <c r="C33" s="35">
        <v>5</v>
      </c>
      <c r="D33" s="53">
        <v>562600</v>
      </c>
      <c r="E33" s="32">
        <v>180040977</v>
      </c>
      <c r="F33" s="36">
        <v>4</v>
      </c>
      <c r="G33" s="54">
        <v>477900</v>
      </c>
      <c r="H33" s="33"/>
      <c r="I33" s="33">
        <v>84700</v>
      </c>
      <c r="J33" s="34"/>
    </row>
    <row r="34" spans="1:10" x14ac:dyDescent="0.25">
      <c r="A34" s="31">
        <v>43178</v>
      </c>
      <c r="B34" s="32">
        <v>180157434</v>
      </c>
      <c r="C34" s="35">
        <v>5</v>
      </c>
      <c r="D34" s="53">
        <v>914600</v>
      </c>
      <c r="E34" s="32">
        <v>180041230</v>
      </c>
      <c r="F34" s="36">
        <v>2</v>
      </c>
      <c r="G34" s="54">
        <v>199300</v>
      </c>
      <c r="H34" s="33"/>
      <c r="I34" s="33">
        <v>715300</v>
      </c>
      <c r="J34" s="34"/>
    </row>
    <row r="35" spans="1:10" x14ac:dyDescent="0.25">
      <c r="A35" s="31">
        <v>43188</v>
      </c>
      <c r="B35" s="32">
        <v>180158478</v>
      </c>
      <c r="C35" s="35">
        <v>6</v>
      </c>
      <c r="D35" s="53">
        <v>756200</v>
      </c>
      <c r="E35" s="32">
        <v>180041496</v>
      </c>
      <c r="F35" s="36">
        <v>2</v>
      </c>
      <c r="G35" s="54">
        <v>365800</v>
      </c>
      <c r="H35" s="33"/>
      <c r="I35" s="33">
        <v>390400</v>
      </c>
      <c r="J35" s="34"/>
    </row>
    <row r="36" spans="1:10" x14ac:dyDescent="0.25">
      <c r="A36" s="31">
        <v>43199</v>
      </c>
      <c r="B36" s="32">
        <v>180159651</v>
      </c>
      <c r="C36" s="35">
        <v>9</v>
      </c>
      <c r="D36" s="53">
        <v>1017100</v>
      </c>
      <c r="E36" s="32">
        <v>180041819</v>
      </c>
      <c r="F36" s="36">
        <v>1</v>
      </c>
      <c r="G36" s="54">
        <v>108600</v>
      </c>
      <c r="H36" s="33"/>
      <c r="I36" s="33">
        <v>908500</v>
      </c>
      <c r="J36" s="34"/>
    </row>
    <row r="37" spans="1:10" x14ac:dyDescent="0.25">
      <c r="A37" s="31">
        <v>43209</v>
      </c>
      <c r="B37" s="32">
        <v>180160841</v>
      </c>
      <c r="C37" s="35">
        <v>4</v>
      </c>
      <c r="D37" s="53">
        <v>504900</v>
      </c>
      <c r="E37" s="32">
        <v>180042144</v>
      </c>
      <c r="F37" s="36">
        <v>1</v>
      </c>
      <c r="G37" s="54">
        <v>54400</v>
      </c>
      <c r="H37" s="33"/>
      <c r="I37" s="33">
        <v>450500</v>
      </c>
      <c r="J37" s="34"/>
    </row>
    <row r="38" spans="1:10" x14ac:dyDescent="0.25">
      <c r="A38" s="31">
        <v>43220</v>
      </c>
      <c r="B38" s="32">
        <v>180162045</v>
      </c>
      <c r="C38" s="35">
        <v>5</v>
      </c>
      <c r="D38" s="53">
        <v>658000</v>
      </c>
      <c r="E38" s="32">
        <v>180042453</v>
      </c>
      <c r="F38" s="36">
        <v>1</v>
      </c>
      <c r="G38" s="54">
        <v>117800</v>
      </c>
      <c r="H38" s="33"/>
      <c r="I38" s="33">
        <v>540200</v>
      </c>
      <c r="J38" s="34"/>
    </row>
    <row r="39" spans="1:10" x14ac:dyDescent="0.25">
      <c r="A39" s="31">
        <v>43220</v>
      </c>
      <c r="B39" s="32">
        <v>180162086</v>
      </c>
      <c r="C39" s="35">
        <v>1</v>
      </c>
      <c r="D39" s="53">
        <v>150300</v>
      </c>
      <c r="E39" s="32"/>
      <c r="F39" s="36"/>
      <c r="G39" s="34"/>
      <c r="H39" s="33"/>
      <c r="I39" s="33">
        <v>150300</v>
      </c>
      <c r="J39" s="34"/>
    </row>
    <row r="40" spans="1:10" x14ac:dyDescent="0.25">
      <c r="A40" s="31">
        <v>43231</v>
      </c>
      <c r="B40" s="32">
        <v>180163361</v>
      </c>
      <c r="C40" s="35">
        <v>11</v>
      </c>
      <c r="D40" s="53">
        <v>1377100</v>
      </c>
      <c r="E40" s="32">
        <v>180042804</v>
      </c>
      <c r="F40" s="36">
        <v>1</v>
      </c>
      <c r="G40" s="54">
        <v>120100</v>
      </c>
      <c r="H40" s="33"/>
      <c r="I40" s="33">
        <v>1257000</v>
      </c>
      <c r="J40" s="34"/>
    </row>
    <row r="41" spans="1:10" x14ac:dyDescent="0.25">
      <c r="A41" s="31"/>
      <c r="B41" s="32"/>
      <c r="C41" s="35"/>
      <c r="D41" s="34"/>
      <c r="E41" s="32"/>
      <c r="F41" s="36"/>
      <c r="G41" s="34"/>
      <c r="H41" s="33"/>
      <c r="I41" s="33"/>
      <c r="J41" s="34"/>
    </row>
    <row r="42" spans="1:10" x14ac:dyDescent="0.25">
      <c r="A42" s="11"/>
      <c r="B42" s="12"/>
      <c r="C42" s="13"/>
      <c r="D42" s="14"/>
      <c r="E42" s="15"/>
      <c r="F42" s="12"/>
      <c r="G42" s="14"/>
      <c r="H42" s="16"/>
      <c r="I42" s="16"/>
      <c r="J42" s="14"/>
    </row>
    <row r="43" spans="1:10" x14ac:dyDescent="0.25">
      <c r="A43" s="11"/>
      <c r="B43" s="17" t="s">
        <v>13</v>
      </c>
      <c r="C43" s="18">
        <f>SUM(C7:C42)</f>
        <v>341</v>
      </c>
      <c r="D43" s="19"/>
      <c r="E43" s="17" t="s">
        <v>13</v>
      </c>
      <c r="F43" s="17">
        <f>SUM(F7:F42)</f>
        <v>70</v>
      </c>
      <c r="G43" s="20"/>
      <c r="H43" s="13"/>
      <c r="I43" s="13"/>
      <c r="J43" s="20"/>
    </row>
    <row r="44" spans="1:10" x14ac:dyDescent="0.25">
      <c r="A44" s="11"/>
      <c r="B44" s="17"/>
      <c r="C44" s="18"/>
      <c r="D44" s="19"/>
      <c r="E44" s="17"/>
      <c r="F44" s="17"/>
      <c r="G44" s="21"/>
      <c r="H44" s="22"/>
      <c r="I44" s="13"/>
      <c r="J44" s="20"/>
    </row>
    <row r="45" spans="1:10" x14ac:dyDescent="0.25">
      <c r="A45" s="23"/>
      <c r="B45" s="24"/>
      <c r="C45" s="13"/>
      <c r="D45" s="14"/>
      <c r="E45" s="17"/>
      <c r="F45" s="12"/>
      <c r="G45" s="52" t="s">
        <v>14</v>
      </c>
      <c r="H45" s="52"/>
      <c r="I45" s="16"/>
      <c r="J45" s="25">
        <f>SUM(D7:D42)</f>
        <v>41041200</v>
      </c>
    </row>
    <row r="46" spans="1:10" x14ac:dyDescent="0.25">
      <c r="A46" s="11"/>
      <c r="B46" s="12"/>
      <c r="C46" s="13"/>
      <c r="D46" s="14"/>
      <c r="E46" s="15"/>
      <c r="F46" s="12"/>
      <c r="G46" s="52" t="s">
        <v>15</v>
      </c>
      <c r="H46" s="52"/>
      <c r="I46" s="16"/>
      <c r="J46" s="25">
        <f>SUM(G7:G42)</f>
        <v>8461400</v>
      </c>
    </row>
    <row r="47" spans="1:10" x14ac:dyDescent="0.25">
      <c r="A47" s="26"/>
      <c r="B47" s="15"/>
      <c r="C47" s="13"/>
      <c r="D47" s="14"/>
      <c r="E47" s="15"/>
      <c r="F47" s="12"/>
      <c r="G47" s="52" t="s">
        <v>16</v>
      </c>
      <c r="H47" s="52"/>
      <c r="I47" s="27"/>
      <c r="J47" s="28">
        <f>J45-J46</f>
        <v>32579800</v>
      </c>
    </row>
    <row r="48" spans="1:10" x14ac:dyDescent="0.25">
      <c r="A48" s="11"/>
      <c r="B48" s="29"/>
      <c r="C48" s="13"/>
      <c r="D48" s="30"/>
      <c r="E48" s="15"/>
      <c r="F48" s="12"/>
      <c r="G48" s="52" t="s">
        <v>17</v>
      </c>
      <c r="H48" s="52"/>
      <c r="I48" s="16"/>
      <c r="J48" s="25">
        <f>SUM(H7:H43)</f>
        <v>0</v>
      </c>
    </row>
    <row r="49" spans="1:10" x14ac:dyDescent="0.25">
      <c r="A49" s="11"/>
      <c r="B49" s="29"/>
      <c r="C49" s="13"/>
      <c r="D49" s="30"/>
      <c r="E49" s="15"/>
      <c r="F49" s="12"/>
      <c r="G49" s="52" t="s">
        <v>18</v>
      </c>
      <c r="H49" s="52"/>
      <c r="I49" s="16"/>
      <c r="J49" s="25">
        <f>J47+J48</f>
        <v>32579800</v>
      </c>
    </row>
    <row r="50" spans="1:10" x14ac:dyDescent="0.25">
      <c r="A50" s="11"/>
      <c r="B50" s="29"/>
      <c r="C50" s="13"/>
      <c r="D50" s="30"/>
      <c r="E50" s="15"/>
      <c r="F50" s="12"/>
      <c r="G50" s="52" t="s">
        <v>7</v>
      </c>
      <c r="H50" s="52"/>
      <c r="I50" s="16"/>
      <c r="J50" s="25">
        <f>SUM(I7:I43)</f>
        <v>32579800</v>
      </c>
    </row>
    <row r="51" spans="1:10" x14ac:dyDescent="0.25">
      <c r="A51" s="11"/>
      <c r="B51" s="29"/>
      <c r="C51" s="13"/>
      <c r="D51" s="30"/>
      <c r="E51" s="15"/>
      <c r="F51" s="12"/>
      <c r="G51" s="52" t="s">
        <v>19</v>
      </c>
      <c r="H51" s="52"/>
      <c r="I51" s="13" t="str">
        <f>IF(J51&gt;0,"SALDO",IF(J51&lt;0,"PIUTANG",IF(J51=0,"LUNAS")))</f>
        <v>LUNAS</v>
      </c>
      <c r="J51" s="25">
        <f>J50-J49</f>
        <v>0</v>
      </c>
    </row>
  </sheetData>
  <mergeCells count="15">
    <mergeCell ref="G51:H51"/>
    <mergeCell ref="G45:H45"/>
    <mergeCell ref="G46:H46"/>
    <mergeCell ref="G47:H47"/>
    <mergeCell ref="G48:H48"/>
    <mergeCell ref="G49:H49"/>
    <mergeCell ref="G50:H50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Rekapan</vt:lpstr>
      <vt:lpstr>Sheet1</vt:lpstr>
      <vt:lpstr>Rekapan!Print_Area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ismail - [2010]</cp:lastModifiedBy>
  <cp:lastPrinted>2017-10-09T03:16:40Z</cp:lastPrinted>
  <dcterms:created xsi:type="dcterms:W3CDTF">2017-08-07T04:09:00Z</dcterms:created>
  <dcterms:modified xsi:type="dcterms:W3CDTF">2018-05-23T03:19:16Z</dcterms:modified>
</cp:coreProperties>
</file>