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3 Juli" sheetId="9" r:id="rId1"/>
    <sheet name="23 Mei" sheetId="8" r:id="rId2"/>
    <sheet name="30 April " sheetId="6" r:id="rId3"/>
    <sheet name="23 April" sheetId="5" r:id="rId4"/>
    <sheet name="16 April" sheetId="4" r:id="rId5"/>
    <sheet name="26 Maret" sheetId="3" r:id="rId6"/>
    <sheet name="21 Maret" sheetId="2" r:id="rId7"/>
    <sheet name="Review RK Aris" sheetId="1" r:id="rId8"/>
    <sheet name="Sheet1" sheetId="7" r:id="rId9"/>
  </sheets>
  <definedNames>
    <definedName name="_xlnm._FilterDatabase" localSheetId="4" hidden="1">'16 April'!$B$10:$D$66</definedName>
    <definedName name="_xlnm._FilterDatabase" localSheetId="3" hidden="1">'23 April'!$B$10:$D$78</definedName>
    <definedName name="_xlnm._FilterDatabase" localSheetId="1" hidden="1">'23 Mei'!$B$10:$D$84</definedName>
    <definedName name="_xlnm._FilterDatabase" localSheetId="5" hidden="1">'26 Maret'!$B$10:$D$69</definedName>
    <definedName name="_xlnm._FilterDatabase" localSheetId="0" hidden="1">'3 Juli'!$B$10:$D$19</definedName>
    <definedName name="_xlnm._FilterDatabase" localSheetId="2" hidden="1">'30 April '!$B$10:$D$81</definedName>
    <definedName name="_xlnm.Print_Area" localSheetId="4">'16 April'!$A$1:$L$53</definedName>
    <definedName name="_xlnm.Print_Area" localSheetId="6">'21 Maret'!$A$1:$M$39</definedName>
    <definedName name="_xlnm.Print_Area" localSheetId="3">'23 April'!$A$1:$L$59</definedName>
    <definedName name="_xlnm.Print_Area" localSheetId="1">'23 Mei'!$A$1:$L$40</definedName>
    <definedName name="_xlnm.Print_Area" localSheetId="5">'26 Maret'!$A$1:$L$57</definedName>
    <definedName name="_xlnm.Print_Area" localSheetId="0">'3 Juli'!$A$1:$D$19</definedName>
    <definedName name="_xlnm.Print_Area" localSheetId="2">'30 April '!$A$1:$L$45</definedName>
    <definedName name="_xlnm.Print_Area" localSheetId="7">'Review RK Aris'!$A$1:$M$32</definedName>
  </definedNames>
  <calcPr calcId="144525"/>
</workbook>
</file>

<file path=xl/calcChain.xml><?xml version="1.0" encoding="utf-8"?>
<calcChain xmlns="http://schemas.openxmlformats.org/spreadsheetml/2006/main">
  <c r="I10" i="7" l="1"/>
  <c r="I9" i="7"/>
  <c r="I11" i="7" s="1"/>
  <c r="I13" i="7" s="1"/>
  <c r="F6" i="7"/>
  <c r="F5" i="7"/>
</calcChain>
</file>

<file path=xl/comments1.xml><?xml version="1.0" encoding="utf-8"?>
<comments xmlns="http://schemas.openxmlformats.org/spreadsheetml/2006/main">
  <authors>
    <author>ismail - [2010]</author>
    <author>r4cheem</author>
  </authors>
  <commentList>
    <comment ref="E11" authorId="0">
      <text>
        <r>
          <rPr>
            <b/>
            <sz val="9"/>
            <color indexed="81"/>
            <rFont val="Tahoma"/>
            <charset val="1"/>
          </rPr>
          <t>Proses pertemuan :
Tegar Mandiri
Hikmah Mandiri</t>
        </r>
      </text>
    </comment>
    <comment ref="F11" authorId="0">
      <text>
        <r>
          <rPr>
            <sz val="9"/>
            <color indexed="81"/>
            <rFont val="Tahoma"/>
            <charset val="1"/>
          </rPr>
          <t>- Tegar Mandiri
- Bubun Bunyamin
- Ratno
- Gaid Aisy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* Pak Maman Eks CBR, Spicatto, Jvs, Bsm.
Sedang proses nego salary dan fee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Proses pencarian :
- Ref ke Pak Didin
- Ref Indah
- Ref Dirwan
- Ref Juju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Sedang dikalkulasi sama suplier a.n Asep Supriatna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Proses produksi</t>
        </r>
      </text>
    </comment>
    <comment ref="E15" authorId="0">
      <text>
        <r>
          <rPr>
            <sz val="9"/>
            <color indexed="81"/>
            <rFont val="Tahoma"/>
            <charset val="1"/>
          </rPr>
          <t xml:space="preserve">
Sedang dikalkulasi sama suplier a.n Asep Supriatna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Proses produksi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Dibantu sama Imam terkait survey jam dinding
Dan coba minta bantuan ke Asep Supriatna referensi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Proses produksi (1 minggu selesai)</t>
        </r>
      </text>
    </comment>
    <comment ref="E17" authorId="0">
      <text>
        <r>
          <rPr>
            <b/>
            <sz val="9"/>
            <color indexed="81"/>
            <rFont val="Tahoma"/>
            <charset val="1"/>
          </rPr>
          <t>Baru 1 suplier :
Lipat 45000..standar 55000..golf 65000 (min 50)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Dihold : harga tdk masuk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Sisa sticker 140, akan produksi gi dg desain baru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Gantungan kunci masih proses produksi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Desain nya minggu dibuat sama Adi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Proses review desain (owner)</t>
        </r>
      </text>
    </comment>
    <comment ref="F20" authorId="0">
      <text>
        <r>
          <rPr>
            <b/>
            <sz val="9"/>
            <color indexed="81"/>
            <rFont val="Tahoma"/>
            <family val="2"/>
          </rPr>
          <t xml:space="preserve">BRI : Pak Anto, senin mau ke toko, sekalian terkait permintaan data suplier
Mandiri : Ibu Ega nanti senin mau dihandle sales 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Rata-rata jumlah kunjungan 15 pelanggan
Kunjungan 1 : 
Sticker 16 pcs
Kaos 6 pcs
Asbak 4 pcs
Muk 6 pcs
Pin 16 pcs.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On proses (Cianjur, Sukabumi, Pl Ratu, Cibadak, Cigaranteng)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Done (Depok, Pamulang, Cikarang, Tangerang)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Koordinasi pembagian pelanggannya utk 1 arah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Rekruitment gi Eka Jaya, Sopi
Peningkatan skill lawrent utk back up produksi</t>
        </r>
      </text>
    </comment>
    <comment ref="F30" authorId="0">
      <text>
        <r>
          <rPr>
            <sz val="9"/>
            <color indexed="81"/>
            <rFont val="Tahoma"/>
            <charset val="1"/>
          </rPr>
          <t>Rekruitment gi Eka Jaya, Sopi
Peningkatan skill lawrent utk back up produksi
Adi back up marketing (Jadi marketing)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Konfirmasi dari Pak Pendy sdh tdk jualan lagi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Masuk ke kunjungan tahap selanjutnya</t>
        </r>
      </text>
    </comment>
    <comment ref="E37" authorId="0">
      <text>
        <r>
          <rPr>
            <b/>
            <sz val="9"/>
            <color indexed="81"/>
            <rFont val="Tahoma"/>
            <charset val="1"/>
          </rPr>
          <t>Kamis tgl 28 Juni 2018
Penjualan :
1. Rencana kunjungan pelanggan (Minggu pertama juli) 
2. Distribusi katalog lebih awal
3. Kunjungan pelanggan baru
Produksi :
1. Stok opname
2. Prioritas PO yg laku dan kosong
3. Ke stabilan stok.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Persentasi Penjualan :
1. Pembahasan laporan kunjungan tahap I (Sukabumi, Cibadak, Cianjur, PL Ratu dan Sagaranteng)
2. Pembahasan penambahan pelanggan besar dalam 1 bulan 3 pelanggan (Bubun Bunyamin, Tegar Mandiri, Ratno, Gaid Aisy)
3. Pembahasan operasional kunjungan tahap II (Pamulang, Depok, Tangerang dan Cikarang)
4. Pembahasan operasional di penjualan dan marketing.</t>
        </r>
      </text>
    </comment>
    <comment ref="E38" authorId="0">
      <text>
        <r>
          <rPr>
            <b/>
            <sz val="9"/>
            <color indexed="81"/>
            <rFont val="Tahoma"/>
            <charset val="1"/>
          </rPr>
          <t>Kamis tgl 28 Juni 2018
Penjualan :
1. Rencana kunjungan pelanggan (Minggu pertama juli) 
2. Distribusi katalog lebih awal
3. Kunjungan pelanggan baru
Produksi :
1. Stok opname
2. Prioritas PO yg laku dan kosong
3. Ke stabilan stok.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Persentasi produksi :
1. Pembahasan pembuatan rekening suplier (Mandiri)
2. Pembahasan kestabilan stok (dlm minggu indek stok naik diangka 90%)
3. Follow up status produksi (dipercepat)
4. Pembahasan training Lawrent (msh blum kelihatan).</t>
        </r>
      </text>
    </comment>
    <comment ref="C39" authorId="1">
      <text>
        <r>
          <rPr>
            <sz val="9"/>
            <color indexed="81"/>
            <rFont val="Tahoma"/>
            <family val="2"/>
          </rPr>
          <t>- Laporan status PO yang sudah lebih dari 14 hari
- Laporan terkait suplier bermasalah</t>
        </r>
      </text>
    </comment>
    <comment ref="E39" authorId="0">
      <text>
        <r>
          <rPr>
            <b/>
            <sz val="9"/>
            <color indexed="81"/>
            <rFont val="Tahoma"/>
            <charset val="1"/>
          </rPr>
          <t>Done via WA</t>
        </r>
      </text>
    </comment>
    <comment ref="C40" authorId="1">
      <text>
        <r>
          <rPr>
            <sz val="9"/>
            <color indexed="81"/>
            <rFont val="Tahoma"/>
            <family val="2"/>
          </rPr>
          <t xml:space="preserve">Grafik penjualan pelanggan besar
Chart timeline kunjungan pelanggan
Status rekrutment pelanggan oleh marketing 
</t>
        </r>
      </text>
    </comment>
    <comment ref="E40" authorId="0">
      <text>
        <r>
          <rPr>
            <b/>
            <sz val="9"/>
            <color indexed="81"/>
            <rFont val="Tahoma"/>
            <charset val="1"/>
          </rPr>
          <t>Kirim via tiket dan WA</t>
        </r>
      </text>
    </comment>
    <comment ref="E43" authorId="0">
      <text>
        <r>
          <rPr>
            <b/>
            <sz val="9"/>
            <color indexed="81"/>
            <rFont val="Tahoma"/>
            <charset val="1"/>
          </rPr>
          <t>Tgl survey 06 juli :
Dispenser
Cangkir
Toples Kopi dan Gula
* Dispenser akan coba disurvey lg sama Imam utk perbandingan</t>
        </r>
      </text>
    </comment>
    <comment ref="F43" authorId="0">
      <text>
        <r>
          <rPr>
            <b/>
            <sz val="9"/>
            <color indexed="81"/>
            <rFont val="Tahoma"/>
            <charset val="1"/>
          </rPr>
          <t>- Cangkir dan Toples sdh disetujui
- Kopi, Gula dan Teh sdh disetujui
- Dispenser utk sementara pakai yg ada dulu
- Tambahan sendok kecil dan tampan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E47" authorId="0">
      <text>
        <r>
          <rPr>
            <b/>
            <sz val="9"/>
            <color indexed="81"/>
            <rFont val="Tahoma"/>
            <family val="2"/>
          </rPr>
          <t xml:space="preserve">SO Done 
Produk 2017
Produk 2018
</t>
        </r>
      </text>
    </comment>
  </commentList>
</comments>
</file>

<file path=xl/comments2.xml><?xml version="1.0" encoding="utf-8"?>
<comments xmlns="http://schemas.openxmlformats.org/spreadsheetml/2006/main">
  <authors>
    <author>r4cheem</author>
  </authors>
  <commentList>
    <comment ref="C25" authorId="0">
      <text>
        <r>
          <rPr>
            <sz val="9"/>
            <color indexed="81"/>
            <rFont val="Tahoma"/>
            <family val="2"/>
          </rPr>
          <t>- mirip seperti kita naik pswt garuda, pramugari membagikan permen dalam baki utk pelanggan
- pembagian  ini dilakukan melihat kondisi,tidak harus selalu dibagikan permennya tp dijeda agar tidak diberikan lagi ke pelanggan yg sama
- dianggarkan permen ini 10rb saja per harinya
- maksimal 1  pelanggan sebenarnya 2 permen saja</t>
        </r>
      </text>
    </comment>
    <comment ref="C52" authorId="0">
      <text>
        <r>
          <rPr>
            <sz val="9"/>
            <color indexed="81"/>
            <rFont val="Tahoma"/>
            <family val="2"/>
          </rPr>
          <t>Contoh:
- menanyakan keluhan atau komplain
- mengucapkan selamat pagi
- menanyakan stok katalog
dll
Sejauh ini WA group hanya sebatas pemesanan dan konfirmasi stoknya</t>
        </r>
      </text>
    </comment>
  </commentList>
</comments>
</file>

<file path=xl/comments3.xml><?xml version="1.0" encoding="utf-8"?>
<comments xmlns="http://schemas.openxmlformats.org/spreadsheetml/2006/main">
  <authors>
    <author>r4cheem</author>
  </authors>
  <commentList>
    <comment ref="C27" authorId="0">
      <text>
        <r>
          <rPr>
            <sz val="9"/>
            <color indexed="81"/>
            <rFont val="Tahoma"/>
            <family val="2"/>
          </rPr>
          <t>- mirip seperti kita naik pswt garuda, pramugari membagikan permen dalam baki utk pelanggan
- pembagian  ini dilakukan melihat kondisi,tidak harus selalu dibagikan permennya tp dijeda agar tidak diberikan lagi ke pelanggan yg sama
- dianggarkan permen ini 10rb saja per harinya
- maksimal 1  pelanggan sebenarnya 2 permen saja</t>
        </r>
      </text>
    </comment>
    <comment ref="C49" authorId="0">
      <text>
        <r>
          <rPr>
            <sz val="9"/>
            <color indexed="81"/>
            <rFont val="Tahoma"/>
            <family val="2"/>
          </rPr>
          <t>Contoh:
- menanyakan keluhan atau komplain
- mengucapkan selamat pagi
- menanyakan stok katalog
dll
Sejauh ini WA group hanya sebatas pemesanan dan konfirmasi stoknya</t>
        </r>
      </text>
    </comment>
  </commentList>
</comments>
</file>

<file path=xl/comments4.xml><?xml version="1.0" encoding="utf-8"?>
<comments xmlns="http://schemas.openxmlformats.org/spreadsheetml/2006/main">
  <authors>
    <author>r4cheem</author>
  </authors>
  <commentList>
    <comment ref="C21" authorId="0">
      <text>
        <r>
          <rPr>
            <sz val="9"/>
            <color indexed="81"/>
            <rFont val="Tahoma"/>
            <family val="2"/>
          </rPr>
          <t>Contoh:
- menanyakan keluhan atau komplain
- mengucapkan selamat pagi
- menanyakan stok katalog
dll
Sejauh ini WA group hanya sebatas pemesanan dan konfirmasi stoknya</t>
        </r>
      </text>
    </comment>
    <comment ref="C34" authorId="0">
      <text>
        <r>
          <rPr>
            <sz val="9"/>
            <color indexed="81"/>
            <rFont val="Tahoma"/>
            <family val="2"/>
          </rPr>
          <t>- mirip seperti kita naik pswt garuda, pramugari membagikan permen dalam baki utk pelanggan
- pembagian  ini dilakukan melihat kondisi,tidak harus selalu dibagikan permennya tp dijeda agar tidak diberikan lagi ke pelanggan yg sama
- dianggarkan permen ini 10rb saja per harinya
- maksimal 1  pelanggan sebenarnya 2 permen saja</t>
        </r>
      </text>
    </comment>
  </commentList>
</comments>
</file>

<file path=xl/comments5.xml><?xml version="1.0" encoding="utf-8"?>
<comments xmlns="http://schemas.openxmlformats.org/spreadsheetml/2006/main">
  <authors>
    <author>ismail - [2010]</author>
  </authors>
  <commentList>
    <comment ref="G11" author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sharedStrings.xml><?xml version="1.0" encoding="utf-8"?>
<sst xmlns="http://schemas.openxmlformats.org/spreadsheetml/2006/main" count="1089" uniqueCount="223">
  <si>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</si>
  <si>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</si>
  <si>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</si>
  <si>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</si>
  <si>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</si>
  <si>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</si>
  <si>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</si>
  <si>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</si>
  <si>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</si>
  <si>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</si>
  <si>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</si>
  <si>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</si>
  <si>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</si>
  <si>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</si>
  <si>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</si>
  <si>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</si>
  <si>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</si>
  <si>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</si>
  <si>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</si>
  <si>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</si>
  <si>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</si>
  <si>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</si>
  <si>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</si>
  <si>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</si>
  <si>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</si>
  <si>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</si>
  <si>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</si>
  <si>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</si>
  <si>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</si>
  <si>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</si>
  <si>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</si>
  <si>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</si>
  <si>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</si>
  <si>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</si>
  <si>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</si>
  <si>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</si>
  <si>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</si>
  <si>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</si>
  <si>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</si>
  <si>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</si>
  <si>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</si>
  <si>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</si>
  <si>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</si>
  <si>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</si>
  <si>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</si>
  <si>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</si>
  <si>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</si>
  <si>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</si>
  <si>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</si>
  <si>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</si>
  <si>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</si>
  <si>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</si>
  <si>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</si>
  <si>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</si>
  <si>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</si>
  <si>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</si>
  <si>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</si>
  <si>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</si>
  <si>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</si>
  <si>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</si>
  <si>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</si>
  <si>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</si>
  <si>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</si>
  <si>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</si>
  <si>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</si>
  <si>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</si>
  <si>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</si>
  <si>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</si>
  <si>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</si>
  <si>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</si>
  <si>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</si>
  <si>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</si>
  <si>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</si>
  <si>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</si>
  <si>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</si>
  <si>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(Gugun akan ditarik ke divisi lain)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</si>
  <si>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</si>
  <si>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t>- Gugun mulai diaktifkan di divisi penjualan / bisdev</t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</si>
  <si>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</si>
  <si>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</si>
  <si>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</si>
  <si>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</si>
  <si>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</si>
  <si>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</si>
  <si>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</si>
  <si>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</si>
  <si>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</si>
  <si>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</si>
  <si>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</si>
  <si>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</si>
  <si>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</si>
  <si>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</si>
  <si>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</si>
  <si>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</si>
  <si>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</si>
  <si>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</si>
  <si>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(dirapikan kembali datanya)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</si>
  <si>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</t>
    </r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</si>
  <si>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</si>
  <si>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</si>
  <si>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</si>
  <si>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</si>
  <si>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r>
      <t xml:space="preserve">Seragam semua karyawan </t>
    </r>
    <r>
      <rPr>
        <i/>
        <sz val="11"/>
        <color rgb="FFFF0000"/>
        <rFont val="Calibri"/>
        <family val="2"/>
        <scheme val="minor"/>
      </rPr>
      <t>(Tinggal produksi)</t>
    </r>
  </si>
  <si>
    <t>* alert sudah 5 minggu</t>
  </si>
  <si>
    <t>Penilaian</t>
  </si>
  <si>
    <t>Penempelan stiker motor di semua karyawan, pelanggan dan suplier (200 motor)</t>
  </si>
  <si>
    <t>Deal dengan Anif Sanatta</t>
  </si>
  <si>
    <t>Produksi slot USB powerbank Totenhood</t>
  </si>
  <si>
    <t>Extend 1</t>
  </si>
  <si>
    <t>Extend 2</t>
  </si>
  <si>
    <t>Extend 3</t>
  </si>
  <si>
    <t>Extend 4</t>
  </si>
  <si>
    <t>Extend 5</t>
  </si>
  <si>
    <t>Tidak memuaskan</t>
  </si>
  <si>
    <t>Hitung kerugian akibat barang kosong per hari</t>
  </si>
  <si>
    <t>Laporan status barang kosong diupdate ke WA group per Senin dan Rabu</t>
  </si>
  <si>
    <t>Target Awal</t>
  </si>
  <si>
    <t>* belum ada progres 1 pelangganpun</t>
  </si>
  <si>
    <r>
      <t xml:space="preserve">Target 6 ide rencana kerja dari manajemen penjualan &amp; produksi </t>
    </r>
    <r>
      <rPr>
        <i/>
        <sz val="11"/>
        <color rgb="FFFF0000"/>
        <rFont val="Calibri"/>
        <family val="2"/>
        <scheme val="minor"/>
      </rPr>
      <t>(jangan hanya dari owner saja)</t>
    </r>
  </si>
  <si>
    <t>* alert, hati2 karena terkait dengan stok lebaran</t>
  </si>
  <si>
    <t>Buat flyer, PO 6 April ke atas wajib pakai mandiri</t>
  </si>
  <si>
    <r>
      <t xml:space="preserve">Group WA Pelangan Prioritas mulai diaktifkan (Target 60%)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</si>
  <si>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t>Rapikan ruang lt.3 MS.6 dan pindahkan sampel ke singgasana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</si>
  <si>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16 April 2018)</t>
    </r>
  </si>
  <si>
    <t>Tanya pelanggan yg omsetnya turun via WA</t>
  </si>
  <si>
    <t>* Harusnya 1 meeting khusus membahas pelanggan besar, bukan digabung dgn meeting umum</t>
  </si>
  <si>
    <t>* Prosedur dan teknis kerjasamanya masih saja belum fix</t>
  </si>
  <si>
    <t>* di Bisdev belum berjalan, ini sudah 1.5 bln lebih hanya urusan ID card dan PIN</t>
  </si>
  <si>
    <t>* baru 1 pelanggan , Ade Azzura, masih 3 pelanggan lagi utk April ini</t>
  </si>
  <si>
    <t>* Monitoring utk weekly banner W4</t>
  </si>
  <si>
    <t>* belum ada rencana kerja yg diajukan oleh manajemen</t>
  </si>
  <si>
    <t>* belum selesai, malah missed, seharusnya hanya plastik klip saja, tp melebar ke laken</t>
  </si>
  <si>
    <t>* sudah berjalan, dimonitor konsistensinya</t>
  </si>
  <si>
    <t>* tidak berjalan, ada banyak PO yg tidak direport via tiket</t>
  </si>
  <si>
    <t>* analisanya dan PO yg diajukan belum ada</t>
  </si>
  <si>
    <t>* sudah berjalan,dimonitor konsistensinya</t>
  </si>
  <si>
    <t>* proses produksi</t>
  </si>
  <si>
    <t>* di tiket tidak ada laporan terkait flyer ini, formatnya seperti apa</t>
  </si>
  <si>
    <t>* kunjungan luar kota masih belum</t>
  </si>
  <si>
    <t>Korespondesi dgn pelanggan yg omsetnya turun via WA group</t>
  </si>
  <si>
    <t>Laporan status pelanggan baru mulai dari prospek pak pendi, sampai pelangan tersebut belanja</t>
  </si>
  <si>
    <t>Pengumpulan data omset toko dari lain, apakah naik atau turun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</si>
  <si>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23 April 2018)</t>
    </r>
  </si>
  <si>
    <t>* W3 ditargetkan utk menambah jumlah sticker sebagai pengganti ballpoint tapi tidak terlaksana</t>
  </si>
  <si>
    <t>* laporannya di ceo tidak jelas, berapa yang sudah ditempel, suplier, karyawan, pelanggan dll</t>
  </si>
  <si>
    <t>* coba dijadwalkan kunjungan, tp harus konfirmasi ke pelanggannya dulu, dari kunjungan ini harus deal</t>
  </si>
  <si>
    <t>* di tiket tidak terlihat adanya analisa terkait pemberian katalog lebih ini, hanya tiket distribusi katalog biasa</t>
  </si>
  <si>
    <t>* arahannya sudah jelas, bukan kasir saja, tapi kenapa masih saja report resulynya difokuskan ke kasir terus</t>
  </si>
  <si>
    <t>* belum selesai, masih banyak suplier yg belum ada rekening mandiri</t>
  </si>
  <si>
    <t>* sudah berjalan tp approvalnya standar saja, masih banyak yg dikoreksi</t>
  </si>
  <si>
    <t>* belum berjalan sama sekali</t>
  </si>
  <si>
    <t>Weekly konsultasi / koordinasi dengan pelanggan prioritas via WA</t>
  </si>
  <si>
    <t>* new</t>
  </si>
  <si>
    <t>* laporannya harus clear, jangan hanya "Proses hiring" aja</t>
  </si>
  <si>
    <t>Memberikan permen dengan tatakan dan dibagikan kepada pelanggan</t>
  </si>
  <si>
    <t>Pastikan weekly report terkait PO dan komplain berjalan</t>
  </si>
  <si>
    <t xml:space="preserve">Pastikan weekly report terkait penjualan berjalan </t>
  </si>
  <si>
    <t>Adakan weekly presentasi produksi setiap rabu, membahas PO bermasalah</t>
  </si>
  <si>
    <t>Adakan weekly presentasi terkait pelanggan besar</t>
  </si>
  <si>
    <t>Terlalu lama</t>
  </si>
  <si>
    <t>Aktifkan denda di WA group prioritas yg bypass ke pelanggan</t>
  </si>
  <si>
    <t>Pendataan pelanggan yg dapat parsel lebaran dan jenisnya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</si>
  <si>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30 April 2018)</t>
    </r>
  </si>
  <si>
    <t>* Sudah berjalan, dimonitor konsistensinya di W1 Mei</t>
  </si>
  <si>
    <t>Penempelan stiker motor di semua karyawan, pelanggan dan suplier, minggu ini 50 motor</t>
  </si>
  <si>
    <t xml:space="preserve">* coba dibuat seperti percakapan biasa, tdk formal </t>
  </si>
  <si>
    <t>* belum ada report</t>
  </si>
  <si>
    <t>* belum berjalan</t>
  </si>
  <si>
    <t>* dimonitor PO yg double atau over, supaya dibatalkan ke suplier</t>
  </si>
  <si>
    <t>Adakan weekly presentasi produksi setiap Selasa, membahas PO bermasalah</t>
  </si>
  <si>
    <t>* sudah mulai berjalan</t>
  </si>
  <si>
    <r>
      <t xml:space="preserve">Pembuatan rekening Mandiri suplier </t>
    </r>
    <r>
      <rPr>
        <i/>
        <sz val="11"/>
        <color rgb="FFFF0000"/>
        <rFont val="Calibri"/>
        <family val="2"/>
        <scheme val="minor"/>
      </rPr>
      <t>(masih ada 86 suplier lagi belum)</t>
    </r>
  </si>
  <si>
    <t>Buat WA group terkait stok dan keluar masuk plastik klip</t>
  </si>
  <si>
    <t>Audit followup PO tim produksi oleh Aris dan direport apakah ada yg missed atau tidak</t>
  </si>
  <si>
    <t>* salah eksekusi, harusnya dibagikan dengan baki seperti di pesawat / kereta</t>
  </si>
  <si>
    <t>Audit PO diaktifkan 2 kali dalam 1 minggu, laporan dalam bentuk tiket</t>
  </si>
  <si>
    <t>Pendataan pelanggan yg dapat parsel lebaran dan jenisnya, koordinasi dgn HRGA</t>
  </si>
  <si>
    <t>Pemindahan ruangan ekspedisi ke lt.2 mekar sari 6</t>
  </si>
  <si>
    <t>Fitur download stok di CBDYT (ada 7 orang pelanggan)</t>
  </si>
  <si>
    <t>Tempel ketentuan kadaluarsa, back up PO dan batas maks. Pengambilan PO</t>
  </si>
  <si>
    <t>Evaluasi masa penutupan PO sebelum lebaran</t>
  </si>
  <si>
    <t>Susun jadwal kunjungan setelah lebaran Mei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</si>
  <si>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23 Mei 2018)</t>
    </r>
  </si>
  <si>
    <t xml:space="preserve">Program brand ambassador Inficlo Blackkelly  </t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</si>
  <si>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</t>
    </r>
  </si>
  <si>
    <t>Susun jadwal kunjungan setelah lebaran</t>
  </si>
  <si>
    <t>Hiring 1 orang marketing tambahan (bisa ex cibaduyut atau diluar cibaduyut)</t>
  </si>
  <si>
    <t>TASK RUTIN</t>
  </si>
  <si>
    <t>Target penambahan pelanggan besar Mei</t>
  </si>
  <si>
    <t>* Buat stiker baru, sekarang masih yg lama</t>
  </si>
  <si>
    <t>* weekly</t>
  </si>
  <si>
    <r>
      <t xml:space="preserve">TIMELINE RENCANA KERJA DIVISI PENJUALAN &amp; PRODUKSI                                         </t>
    </r>
    <r>
      <rPr>
        <b/>
        <sz val="8"/>
        <color theme="1"/>
        <rFont val="Calibri"/>
        <family val="2"/>
        <scheme val="minor"/>
      </rPr>
      <t>Versi 3 Juli 2018</t>
    </r>
  </si>
  <si>
    <t>Target penambahan 3 pelanggan besar Juli</t>
  </si>
  <si>
    <t>Kunjungan tahap #2</t>
  </si>
  <si>
    <t>Kunjungan tahap #3</t>
  </si>
  <si>
    <t>Kunjungan tahap #4</t>
  </si>
  <si>
    <t>Kunjungan tahap #1 (masukkan ratno)</t>
  </si>
  <si>
    <t xml:space="preserve">Rekrut 1 orang marketing ex cibaduyut utk tambahan </t>
  </si>
  <si>
    <t>Adakan weekly presentasi terkait pelanggan besar (Adi, Aris, Pak Pendi)</t>
  </si>
  <si>
    <t>WEEKLY MEETING DAN REPORT</t>
  </si>
  <si>
    <t>Adakan weekly presentasi terkait produksi (Gugun, Aris)</t>
  </si>
  <si>
    <t>Weekly report penjualan tiap Sabtu</t>
  </si>
  <si>
    <t xml:space="preserve">Weekly report produksi tiap Sabtu </t>
  </si>
  <si>
    <t xml:space="preserve">Target 2 ide rencana kerja per minggu dari manajemen penjualan &amp; produksi </t>
  </si>
  <si>
    <t>Persiapan souvenir utk keperluan kunjungan pelanggan</t>
  </si>
  <si>
    <t>Stok opname</t>
  </si>
  <si>
    <t>Buat souvenir</t>
  </si>
  <si>
    <t>- Gantungan kunci kulit</t>
  </si>
  <si>
    <t>- Gantungan kunci Boeing</t>
  </si>
  <si>
    <t>- Jam Dinding</t>
  </si>
  <si>
    <t>- Payung</t>
  </si>
  <si>
    <t>Promo bulan 15 juli -  15 agustus (Gratis gantungan kunci utk pembelanjaan &gt; 1 jt)</t>
  </si>
  <si>
    <t xml:space="preserve">Sediakan dispenser, cangkir, Toples utk kopi, Teh, Gula utk pelanggan </t>
  </si>
  <si>
    <t>Buat X banner untuk pembagian sticker gratis (motor, mobil, helm dll)</t>
  </si>
  <si>
    <t>Kerjasama dengan mybank terkait kartu kredit utk pelanggan Inficlo Blackkelly</t>
  </si>
  <si>
    <t>Rekruitment kembali Sopi Tangsel</t>
  </si>
  <si>
    <t>Rekruitment kembali Eka Jaya</t>
  </si>
  <si>
    <t>Training Lawrent di Produksi</t>
  </si>
  <si>
    <t>Training Adi di Marketing</t>
  </si>
  <si>
    <t>Weekly posting banner di group prioritas</t>
  </si>
  <si>
    <t>Sediakan cemilan buat pelanggan</t>
  </si>
  <si>
    <t>Weekly audit PO Inficlo dan Blackkelly (jumat/sabtu)</t>
  </si>
  <si>
    <t>Produksi aksesories, nego dan produksi totenhood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</si>
</sst>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5" fillId="9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0" xfId="0" applyFill="1" applyAlignment="1">
      <alignment vertical="center"/>
    </xf>
    <xf numFmtId="0" fontId="9" fillId="9" borderId="0" xfId="0" quotePrefix="1" applyFont="1" applyFill="1" applyAlignment="1">
      <alignment vertical="center"/>
    </xf>
    <xf numFmtId="9" fontId="0" fillId="0" borderId="0" xfId="0" applyNumberFormat="1"/>
    <xf numFmtId="165" fontId="0" fillId="0" borderId="0" xfId="1" applyNumberFormat="1" applyFont="1"/>
    <xf numFmtId="0" fontId="0" fillId="5" borderId="2" xfId="0" applyFill="1" applyBorder="1" applyAlignment="1">
      <alignment horizontal="center" vertical="center"/>
    </xf>
    <xf numFmtId="0" fontId="0" fillId="12" borderId="3" xfId="0" applyFill="1" applyBorder="1" applyAlignment="1">
      <alignment vertical="center"/>
    </xf>
    <xf numFmtId="0" fontId="11" fillId="0" borderId="0" xfId="0" applyFont="1" applyAlignment="1">
      <alignment vertical="center"/>
    </xf>
    <xf numFmtId="0" fontId="0" fillId="12" borderId="0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B49"/>
  <sheetViews>
    <sheetView tabSelected="1" zoomScale="85" zoomScaleNormal="85" workbookViewId="0">
      <pane xSplit="4" ySplit="7" topLeftCell="E26" activePane="bottomRight" state="frozen"/>
      <selection activeCell="C32" sqref="C32"/>
      <selection pane="topRight" activeCell="C32" sqref="C32"/>
      <selection pane="bottomLeft" activeCell="C32" sqref="C32"/>
      <selection pane="bottomRight" activeCell="L31" sqref="L31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85.5703125" style="1" customWidth="1"/>
    <col min="4" max="4" width="18.7109375" style="1" hidden="1" customWidth="1"/>
    <col min="5" max="28" width="4.7109375" style="16" customWidth="1"/>
    <col min="29" max="16384" width="9.140625" style="16"/>
  </cols>
  <sheetData>
    <row r="1" spans="2:28" s="1" customFormat="1" x14ac:dyDescent="0.25"/>
    <row r="2" spans="2:28" s="1" customFormat="1" ht="15.75" x14ac:dyDescent="0.25">
      <c r="B2" s="3" t="s">
        <v>191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28" s="1" customFormat="1" ht="15.75" x14ac:dyDescent="0.25">
      <c r="B3" s="3" t="s">
        <v>0</v>
      </c>
    </row>
    <row r="4" spans="2:28" s="1" customFormat="1" ht="4.5" customHeight="1" x14ac:dyDescent="0.25">
      <c r="B4" s="4"/>
    </row>
    <row r="5" spans="2:28" s="1" customFormat="1" x14ac:dyDescent="0.25">
      <c r="B5" s="48" t="s">
        <v>1</v>
      </c>
      <c r="C5" s="48" t="s">
        <v>2</v>
      </c>
      <c r="D5" s="48" t="s">
        <v>104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5"/>
      <c r="V5" s="5"/>
      <c r="W5" s="5"/>
      <c r="X5" s="5"/>
      <c r="Y5" s="5"/>
      <c r="Z5" s="5"/>
      <c r="AA5" s="5"/>
      <c r="AB5" s="5"/>
    </row>
    <row r="6" spans="2:28" s="1" customFormat="1" x14ac:dyDescent="0.25">
      <c r="B6" s="48"/>
      <c r="C6" s="48"/>
      <c r="D6" s="48"/>
      <c r="E6" s="46" t="s">
        <v>9</v>
      </c>
      <c r="F6" s="46"/>
      <c r="G6" s="46"/>
      <c r="H6" s="47"/>
      <c r="I6" s="46" t="s">
        <v>10</v>
      </c>
      <c r="J6" s="46"/>
      <c r="K6" s="46"/>
      <c r="L6" s="47"/>
      <c r="M6" s="46" t="s">
        <v>11</v>
      </c>
      <c r="N6" s="46"/>
      <c r="O6" s="46"/>
      <c r="P6" s="47"/>
      <c r="Q6" s="46" t="s">
        <v>12</v>
      </c>
      <c r="R6" s="46"/>
      <c r="S6" s="46"/>
      <c r="T6" s="47"/>
      <c r="U6" s="46" t="s">
        <v>13</v>
      </c>
      <c r="V6" s="46"/>
      <c r="W6" s="46"/>
      <c r="X6" s="47"/>
      <c r="Y6" s="46" t="s">
        <v>14</v>
      </c>
      <c r="Z6" s="46"/>
      <c r="AA6" s="46"/>
      <c r="AB6" s="47"/>
    </row>
    <row r="7" spans="2:28" s="1" customFormat="1" x14ac:dyDescent="0.25">
      <c r="B7" s="48"/>
      <c r="C7" s="48"/>
      <c r="D7" s="48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</row>
    <row r="8" spans="2:28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2:28" x14ac:dyDescent="0.25">
      <c r="B9" s="16"/>
      <c r="C9" s="16"/>
      <c r="D9" s="12"/>
    </row>
    <row r="10" spans="2:28" x14ac:dyDescent="0.25">
      <c r="B10" s="24" t="s">
        <v>81</v>
      </c>
      <c r="C10" s="11" t="s">
        <v>36</v>
      </c>
      <c r="D10" s="12"/>
    </row>
    <row r="11" spans="2:28" x14ac:dyDescent="0.25">
      <c r="B11" s="23">
        <v>43284</v>
      </c>
      <c r="C11" s="21" t="s">
        <v>192</v>
      </c>
      <c r="D11" s="12"/>
      <c r="E11" s="40"/>
      <c r="F11" s="40"/>
      <c r="G11" s="40"/>
      <c r="H11" s="40"/>
    </row>
    <row r="12" spans="2:28" x14ac:dyDescent="0.25">
      <c r="B12" s="23">
        <v>43284</v>
      </c>
      <c r="C12" s="21" t="s">
        <v>197</v>
      </c>
      <c r="D12" s="12"/>
      <c r="E12" s="40"/>
      <c r="F12" s="40"/>
    </row>
    <row r="13" spans="2:28" x14ac:dyDescent="0.25">
      <c r="B13" s="23">
        <v>43285</v>
      </c>
      <c r="C13" s="21" t="s">
        <v>206</v>
      </c>
      <c r="D13" s="12"/>
    </row>
    <row r="14" spans="2:28" x14ac:dyDescent="0.25">
      <c r="B14" s="23"/>
      <c r="C14" s="22" t="s">
        <v>207</v>
      </c>
      <c r="D14" s="12"/>
      <c r="E14" s="42"/>
      <c r="F14" s="42"/>
    </row>
    <row r="15" spans="2:28" x14ac:dyDescent="0.25">
      <c r="B15" s="23"/>
      <c r="C15" s="22" t="s">
        <v>208</v>
      </c>
      <c r="D15" s="12"/>
      <c r="E15" s="42"/>
      <c r="F15" s="42"/>
    </row>
    <row r="16" spans="2:28" x14ac:dyDescent="0.25">
      <c r="B16" s="23"/>
      <c r="C16" s="22" t="s">
        <v>209</v>
      </c>
      <c r="D16" s="12"/>
      <c r="E16" s="42"/>
      <c r="F16" s="42"/>
    </row>
    <row r="17" spans="2:8" x14ac:dyDescent="0.25">
      <c r="B17" s="23"/>
      <c r="C17" s="22" t="s">
        <v>210</v>
      </c>
      <c r="D17" s="12"/>
      <c r="E17" s="42"/>
      <c r="F17" s="42"/>
    </row>
    <row r="18" spans="2:8" x14ac:dyDescent="0.25">
      <c r="B18" s="23">
        <v>43285</v>
      </c>
      <c r="C18" s="22" t="s">
        <v>211</v>
      </c>
      <c r="D18" s="12"/>
      <c r="E18" s="42"/>
      <c r="F18" s="42"/>
      <c r="G18" s="19"/>
    </row>
    <row r="19" spans="2:8" x14ac:dyDescent="0.25">
      <c r="B19" s="23">
        <v>43285</v>
      </c>
      <c r="C19" s="21" t="s">
        <v>213</v>
      </c>
      <c r="D19" s="12"/>
      <c r="E19" s="40"/>
      <c r="F19" s="40"/>
    </row>
    <row r="20" spans="2:8" x14ac:dyDescent="0.25">
      <c r="B20" s="23">
        <v>43285</v>
      </c>
      <c r="C20" s="21" t="s">
        <v>214</v>
      </c>
      <c r="D20" s="12"/>
      <c r="F20" s="40"/>
      <c r="G20" s="40"/>
      <c r="H20" s="19"/>
    </row>
    <row r="21" spans="2:8" x14ac:dyDescent="0.25">
      <c r="B21" s="23">
        <v>43295</v>
      </c>
      <c r="C21" s="21" t="s">
        <v>219</v>
      </c>
      <c r="D21" s="12"/>
      <c r="F21" s="40"/>
    </row>
    <row r="22" spans="2:8" x14ac:dyDescent="0.25">
      <c r="B22" s="16"/>
      <c r="C22" s="16"/>
      <c r="D22" s="12"/>
    </row>
    <row r="23" spans="2:8" x14ac:dyDescent="0.25">
      <c r="C23" s="11" t="s">
        <v>27</v>
      </c>
    </row>
    <row r="24" spans="2:8" x14ac:dyDescent="0.25">
      <c r="B24" s="23">
        <v>43284</v>
      </c>
      <c r="C24" s="21" t="s">
        <v>204</v>
      </c>
      <c r="D24" s="12"/>
      <c r="E24" s="45"/>
    </row>
    <row r="25" spans="2:8" x14ac:dyDescent="0.25">
      <c r="B25" s="23">
        <v>43284</v>
      </c>
      <c r="C25" s="21" t="s">
        <v>196</v>
      </c>
      <c r="E25" s="44"/>
    </row>
    <row r="26" spans="2:8" x14ac:dyDescent="0.25">
      <c r="B26" s="23">
        <v>43284</v>
      </c>
      <c r="C26" s="21" t="s">
        <v>193</v>
      </c>
      <c r="F26" s="44"/>
    </row>
    <row r="27" spans="2:8" x14ac:dyDescent="0.25">
      <c r="B27" s="23">
        <v>43284</v>
      </c>
      <c r="C27" s="21" t="s">
        <v>194</v>
      </c>
      <c r="G27" s="40"/>
    </row>
    <row r="28" spans="2:8" x14ac:dyDescent="0.25">
      <c r="B28" s="23">
        <v>43284</v>
      </c>
      <c r="C28" s="21" t="s">
        <v>195</v>
      </c>
      <c r="H28" s="40"/>
    </row>
    <row r="30" spans="2:8" x14ac:dyDescent="0.25">
      <c r="B30" s="23">
        <v>43284</v>
      </c>
      <c r="C30" s="21" t="s">
        <v>203</v>
      </c>
      <c r="E30" s="40"/>
      <c r="F30" s="40"/>
    </row>
    <row r="31" spans="2:8" x14ac:dyDescent="0.25">
      <c r="B31" s="23"/>
      <c r="C31" s="21" t="s">
        <v>215</v>
      </c>
      <c r="F31" s="40"/>
      <c r="G31" s="40"/>
    </row>
    <row r="32" spans="2:8" x14ac:dyDescent="0.25">
      <c r="B32" s="23"/>
      <c r="C32" s="21" t="s">
        <v>216</v>
      </c>
      <c r="G32" s="40"/>
      <c r="H32" s="40"/>
    </row>
    <row r="33" spans="2:8" x14ac:dyDescent="0.25">
      <c r="B33" s="23"/>
      <c r="C33" s="21" t="s">
        <v>217</v>
      </c>
      <c r="E33" s="40"/>
      <c r="F33" s="40"/>
      <c r="G33" s="40"/>
    </row>
    <row r="34" spans="2:8" x14ac:dyDescent="0.25">
      <c r="B34" s="23"/>
      <c r="C34" s="21" t="s">
        <v>218</v>
      </c>
      <c r="G34" s="40"/>
      <c r="H34" s="40"/>
    </row>
    <row r="36" spans="2:8" x14ac:dyDescent="0.25">
      <c r="C36" s="41" t="s">
        <v>199</v>
      </c>
    </row>
    <row r="37" spans="2:8" x14ac:dyDescent="0.25">
      <c r="B37" s="23">
        <v>43284</v>
      </c>
      <c r="C37" s="21" t="s">
        <v>198</v>
      </c>
      <c r="E37" s="40"/>
      <c r="F37" s="40"/>
      <c r="G37" s="40"/>
      <c r="H37" s="40"/>
    </row>
    <row r="38" spans="2:8" x14ac:dyDescent="0.25">
      <c r="B38" s="23">
        <v>43284</v>
      </c>
      <c r="C38" s="21" t="s">
        <v>200</v>
      </c>
      <c r="E38" s="40"/>
      <c r="F38" s="40"/>
      <c r="G38" s="40"/>
      <c r="H38" s="40"/>
    </row>
    <row r="39" spans="2:8" x14ac:dyDescent="0.25">
      <c r="B39" s="23">
        <v>43284</v>
      </c>
      <c r="C39" s="21" t="s">
        <v>202</v>
      </c>
      <c r="E39" s="40"/>
      <c r="F39" s="40"/>
      <c r="G39" s="40"/>
      <c r="H39" s="40"/>
    </row>
    <row r="40" spans="2:8" x14ac:dyDescent="0.25">
      <c r="B40" s="23">
        <v>43284</v>
      </c>
      <c r="C40" s="21" t="s">
        <v>201</v>
      </c>
      <c r="E40" s="40"/>
      <c r="F40" s="40"/>
      <c r="G40" s="40"/>
      <c r="H40" s="40"/>
    </row>
    <row r="42" spans="2:8" x14ac:dyDescent="0.25">
      <c r="C42" s="41" t="s">
        <v>40</v>
      </c>
    </row>
    <row r="43" spans="2:8" x14ac:dyDescent="0.25">
      <c r="B43" s="23">
        <v>43285</v>
      </c>
      <c r="C43" s="43" t="s">
        <v>212</v>
      </c>
      <c r="E43" s="40"/>
      <c r="F43" s="40"/>
    </row>
    <row r="44" spans="2:8" x14ac:dyDescent="0.25">
      <c r="B44" s="23">
        <v>43285</v>
      </c>
      <c r="C44" s="43" t="s">
        <v>220</v>
      </c>
      <c r="F44" s="45"/>
    </row>
    <row r="45" spans="2:8" x14ac:dyDescent="0.25">
      <c r="C45" s="41"/>
    </row>
    <row r="46" spans="2:8" x14ac:dyDescent="0.25">
      <c r="C46" s="11" t="s">
        <v>64</v>
      </c>
    </row>
    <row r="47" spans="2:8" x14ac:dyDescent="0.25">
      <c r="B47" s="23">
        <v>43284</v>
      </c>
      <c r="C47" s="21" t="s">
        <v>205</v>
      </c>
      <c r="E47" s="44"/>
    </row>
    <row r="48" spans="2:8" x14ac:dyDescent="0.25">
      <c r="B48" s="23">
        <v>43295</v>
      </c>
      <c r="C48" s="43" t="s">
        <v>221</v>
      </c>
    </row>
    <row r="49" spans="2:3" x14ac:dyDescent="0.25">
      <c r="B49" s="23">
        <v>43295</v>
      </c>
      <c r="C49" s="43" t="s">
        <v>222</v>
      </c>
    </row>
  </sheetData>
  <autoFilter ref="B10:D11"/>
  <mergeCells count="10">
    <mergeCell ref="M6:P6"/>
    <mergeCell ref="Q6:T6"/>
    <mergeCell ref="U6:X6"/>
    <mergeCell ref="Y6:AB6"/>
    <mergeCell ref="B5:B7"/>
    <mergeCell ref="C5:C7"/>
    <mergeCell ref="D5:D7"/>
    <mergeCell ref="E5:T5"/>
    <mergeCell ref="E6:H6"/>
    <mergeCell ref="I6:L6"/>
  </mergeCells>
  <pageMargins left="0.7" right="0.7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R94"/>
  <sheetViews>
    <sheetView zoomScale="85" zoomScaleNormal="85" workbookViewId="0">
      <pane xSplit="4" ySplit="7" topLeftCell="E20" activePane="bottomRight" state="frozen"/>
      <selection activeCell="C32" sqref="C32"/>
      <selection pane="topRight" activeCell="C32" sqref="C32"/>
      <selection pane="bottomLeft" activeCell="C32" sqref="C32"/>
      <selection pane="bottomRight" activeCell="C35" sqref="C35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85.5703125" style="1" customWidth="1"/>
    <col min="4" max="4" width="18.7109375" style="1" hidden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182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8" t="s">
        <v>1</v>
      </c>
      <c r="C5" s="48" t="s">
        <v>2</v>
      </c>
      <c r="D5" s="48" t="s">
        <v>104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8"/>
      <c r="C6" s="48"/>
      <c r="D6" s="48"/>
      <c r="E6" s="46" t="s">
        <v>5</v>
      </c>
      <c r="F6" s="46"/>
      <c r="G6" s="46"/>
      <c r="H6" s="46"/>
      <c r="I6" s="46" t="s">
        <v>6</v>
      </c>
      <c r="J6" s="46"/>
      <c r="K6" s="46"/>
      <c r="L6" s="47"/>
      <c r="M6" s="46" t="s">
        <v>7</v>
      </c>
      <c r="N6" s="46"/>
      <c r="O6" s="46"/>
      <c r="P6" s="47"/>
      <c r="Q6" s="46" t="s">
        <v>8</v>
      </c>
      <c r="R6" s="46"/>
      <c r="S6" s="46"/>
      <c r="T6" s="47"/>
      <c r="U6" s="46" t="s">
        <v>9</v>
      </c>
      <c r="V6" s="46"/>
      <c r="W6" s="46"/>
      <c r="X6" s="47"/>
      <c r="Y6" s="46" t="s">
        <v>10</v>
      </c>
      <c r="Z6" s="46"/>
      <c r="AA6" s="46"/>
      <c r="AB6" s="47"/>
      <c r="AC6" s="46" t="s">
        <v>11</v>
      </c>
      <c r="AD6" s="46"/>
      <c r="AE6" s="46"/>
      <c r="AF6" s="47"/>
      <c r="AG6" s="46" t="s">
        <v>12</v>
      </c>
      <c r="AH6" s="46"/>
      <c r="AI6" s="46"/>
      <c r="AJ6" s="47"/>
      <c r="AK6" s="46" t="s">
        <v>13</v>
      </c>
      <c r="AL6" s="46"/>
      <c r="AM6" s="46"/>
      <c r="AN6" s="47"/>
      <c r="AO6" s="46" t="s">
        <v>14</v>
      </c>
      <c r="AP6" s="46"/>
      <c r="AQ6" s="46"/>
      <c r="AR6" s="47"/>
    </row>
    <row r="7" spans="2:44" s="1" customFormat="1" x14ac:dyDescent="0.25">
      <c r="B7" s="48"/>
      <c r="C7" s="48"/>
      <c r="D7" s="48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43178</v>
      </c>
      <c r="C11" s="21" t="s">
        <v>188</v>
      </c>
      <c r="D11" s="12"/>
      <c r="E11" s="15"/>
      <c r="F11" s="15"/>
      <c r="G11" s="15"/>
      <c r="H11" s="15"/>
      <c r="I11" s="15"/>
      <c r="J11" s="15"/>
      <c r="K11" s="15"/>
      <c r="L11" s="15"/>
      <c r="M11" s="18"/>
      <c r="N11" s="18"/>
      <c r="O11" s="18"/>
      <c r="P11" s="33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43171</v>
      </c>
      <c r="C12" s="21" t="s">
        <v>183</v>
      </c>
      <c r="D12" s="12" t="s">
        <v>159</v>
      </c>
      <c r="E12" s="15"/>
      <c r="F12" s="18"/>
      <c r="G12" s="19"/>
      <c r="H12" s="20"/>
      <c r="I12" s="25"/>
      <c r="J12" s="31"/>
      <c r="K12" s="34"/>
      <c r="L12" s="34"/>
      <c r="M12" s="34"/>
      <c r="N12" s="34"/>
      <c r="O12" s="34"/>
      <c r="P12" s="33" t="s">
        <v>126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184</v>
      </c>
      <c r="D13" s="12" t="s">
        <v>159</v>
      </c>
      <c r="E13" s="15"/>
      <c r="F13" s="18"/>
      <c r="G13" s="19"/>
      <c r="H13" s="20"/>
      <c r="I13" s="25"/>
      <c r="J13" s="31"/>
      <c r="K13" s="34"/>
      <c r="L13" s="34"/>
      <c r="M13" s="34"/>
      <c r="N13" s="34"/>
      <c r="O13" s="34"/>
      <c r="P13" s="33" t="s">
        <v>189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43243</v>
      </c>
      <c r="C14" s="21" t="s">
        <v>186</v>
      </c>
      <c r="D14" s="12"/>
      <c r="E14" s="15"/>
      <c r="F14" s="15"/>
      <c r="G14" s="15"/>
      <c r="H14" s="15"/>
      <c r="I14" s="15"/>
      <c r="J14" s="15"/>
      <c r="K14" s="15"/>
      <c r="L14" s="39"/>
      <c r="M14" s="39"/>
      <c r="N14" s="39"/>
      <c r="O14" s="39"/>
      <c r="P14" s="33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/>
      <c r="C15" s="21"/>
      <c r="D15" s="12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C16" s="11" t="s">
        <v>27</v>
      </c>
      <c r="D16" s="12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43178</v>
      </c>
      <c r="C17" s="21" t="s">
        <v>185</v>
      </c>
      <c r="D17" s="12"/>
      <c r="E17" s="15"/>
      <c r="F17" s="15"/>
      <c r="G17" s="15"/>
      <c r="H17" s="15"/>
      <c r="I17" s="15"/>
      <c r="J17" s="15"/>
      <c r="K17" s="15"/>
      <c r="L17" s="15"/>
      <c r="N17" s="33"/>
      <c r="O17" s="18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43198</v>
      </c>
      <c r="C18" s="21" t="s">
        <v>106</v>
      </c>
      <c r="D18" s="12"/>
      <c r="E18" s="15"/>
      <c r="F18" s="15"/>
      <c r="G18" s="15"/>
      <c r="H18" s="15"/>
      <c r="I18" s="15"/>
      <c r="J18" s="18"/>
      <c r="K18" s="19"/>
      <c r="L18" s="20"/>
      <c r="M18" s="25"/>
      <c r="N18" s="31"/>
      <c r="O18" s="35"/>
      <c r="P18" s="33" t="s">
        <v>145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16"/>
      <c r="C19" s="21"/>
      <c r="D19" s="12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16"/>
      <c r="C20" s="11" t="s">
        <v>28</v>
      </c>
      <c r="D20" s="12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>
        <v>43198</v>
      </c>
      <c r="C21" s="21" t="s">
        <v>118</v>
      </c>
      <c r="D21" s="12"/>
      <c r="E21" s="15"/>
      <c r="F21" s="15"/>
      <c r="G21" s="15"/>
      <c r="H21" s="15"/>
      <c r="I21" s="15"/>
      <c r="J21" s="18"/>
      <c r="K21" s="19"/>
      <c r="L21" s="20"/>
      <c r="M21" s="25"/>
      <c r="N21" s="31"/>
      <c r="O21" s="35"/>
      <c r="P21" s="33" t="s">
        <v>130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16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B23" s="16"/>
      <c r="C23" s="11" t="s">
        <v>40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43171</v>
      </c>
      <c r="C24" s="21" t="s">
        <v>97</v>
      </c>
      <c r="D24" s="12" t="s">
        <v>159</v>
      </c>
      <c r="E24" s="15"/>
      <c r="F24" s="18"/>
      <c r="G24" s="19"/>
      <c r="H24" s="20"/>
      <c r="I24" s="25"/>
      <c r="J24" s="31"/>
      <c r="K24" s="35"/>
      <c r="L24" s="35"/>
      <c r="M24" s="35"/>
      <c r="N24" s="35"/>
      <c r="O24" s="35"/>
      <c r="P24" s="33" t="s">
        <v>147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43213</v>
      </c>
      <c r="C25" s="21" t="s">
        <v>154</v>
      </c>
      <c r="D25" s="12"/>
      <c r="E25" s="15"/>
      <c r="F25" s="15"/>
      <c r="G25" s="15"/>
      <c r="H25" s="15"/>
      <c r="I25" s="15"/>
      <c r="J25" s="15"/>
      <c r="K25" s="15"/>
      <c r="L25" s="18"/>
      <c r="M25" s="19"/>
      <c r="N25" s="20"/>
      <c r="O25" s="25"/>
      <c r="P25" s="33" t="s">
        <v>174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/>
      <c r="C26" s="21"/>
      <c r="D26" s="12"/>
      <c r="E26" s="15"/>
      <c r="F26" s="15"/>
      <c r="G26" s="15"/>
      <c r="H26" s="15"/>
      <c r="I26" s="15"/>
      <c r="J26" s="15"/>
      <c r="K26" s="15"/>
      <c r="L26" s="18"/>
      <c r="M26" s="19"/>
      <c r="N26" s="20"/>
      <c r="O26" s="25"/>
      <c r="P26" s="33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23"/>
      <c r="C27" s="11" t="s">
        <v>187</v>
      </c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33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23">
        <v>43198</v>
      </c>
      <c r="C28" s="21" t="s">
        <v>158</v>
      </c>
      <c r="D28" s="12"/>
      <c r="E28" s="15"/>
      <c r="F28" s="30"/>
      <c r="G28" s="15"/>
      <c r="J28" s="50"/>
      <c r="K28" s="50"/>
      <c r="L28" s="50"/>
      <c r="M28" s="50"/>
      <c r="N28" s="50"/>
      <c r="O28" s="50"/>
      <c r="P28" s="33" t="s">
        <v>163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23">
        <v>43213</v>
      </c>
      <c r="C29" s="21" t="s">
        <v>140</v>
      </c>
      <c r="D29" s="12"/>
      <c r="E29" s="15"/>
      <c r="F29" s="15"/>
      <c r="G29" s="15"/>
      <c r="H29" s="15"/>
      <c r="I29" s="15"/>
      <c r="J29" s="15"/>
      <c r="K29" s="15"/>
      <c r="L29" s="18"/>
      <c r="M29" s="18"/>
      <c r="N29" s="18"/>
      <c r="O29" s="18"/>
      <c r="P29" s="33" t="s">
        <v>166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/>
      <c r="C30" s="11"/>
      <c r="D30" s="12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3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16"/>
      <c r="C31" s="11" t="s">
        <v>64</v>
      </c>
      <c r="D31" s="12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23">
        <v>43185</v>
      </c>
      <c r="C32" s="21" t="s">
        <v>175</v>
      </c>
      <c r="D32" s="12"/>
      <c r="E32" s="15"/>
      <c r="F32" s="15"/>
      <c r="G32" s="15"/>
      <c r="H32" s="50"/>
      <c r="I32" s="50"/>
      <c r="J32" s="50"/>
      <c r="K32" s="50"/>
      <c r="L32" s="50"/>
      <c r="M32" s="50"/>
      <c r="N32" s="50"/>
      <c r="O32" s="50"/>
      <c r="P32" s="33" t="s">
        <v>168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43213</v>
      </c>
      <c r="C33" s="21" t="s">
        <v>155</v>
      </c>
      <c r="D33" s="12"/>
      <c r="E33" s="15"/>
      <c r="F33" s="15"/>
      <c r="G33" s="15"/>
      <c r="H33" s="15"/>
      <c r="I33" s="15"/>
      <c r="J33" s="15"/>
      <c r="K33" s="15"/>
      <c r="L33" s="15"/>
      <c r="M33" s="18"/>
      <c r="N33" s="18"/>
      <c r="O33" s="18"/>
      <c r="P33" s="33" t="s">
        <v>190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23">
        <v>43220</v>
      </c>
      <c r="C34" s="21" t="s">
        <v>173</v>
      </c>
      <c r="D34" s="12"/>
      <c r="E34" s="15"/>
      <c r="F34" s="15"/>
      <c r="G34" s="15"/>
      <c r="H34" s="15"/>
      <c r="I34" s="15"/>
      <c r="J34" s="15"/>
      <c r="K34" s="15"/>
      <c r="L34" s="15"/>
      <c r="M34" s="18"/>
      <c r="N34" s="18"/>
      <c r="O34" s="18"/>
      <c r="P34" s="33" t="s">
        <v>190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23">
        <v>43222</v>
      </c>
      <c r="C35" s="21" t="s">
        <v>179</v>
      </c>
      <c r="D35" s="12"/>
      <c r="E35" s="15"/>
      <c r="F35" s="15"/>
      <c r="G35" s="15"/>
      <c r="H35" s="15"/>
      <c r="I35" s="15"/>
      <c r="J35" s="15"/>
      <c r="K35" s="15"/>
      <c r="L35" s="15"/>
      <c r="M35" s="18"/>
      <c r="N35" s="19"/>
      <c r="O35" s="20"/>
      <c r="P35" s="33" t="s">
        <v>152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23">
        <v>43224</v>
      </c>
      <c r="C36" s="21" t="s">
        <v>180</v>
      </c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8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23"/>
      <c r="C37" s="21"/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/>
      <c r="C38" s="21"/>
      <c r="D38" s="12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16"/>
      <c r="C39" s="16"/>
      <c r="D39" s="1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6"/>
      <c r="C40" s="27" t="s">
        <v>63</v>
      </c>
      <c r="D40" s="32">
        <v>43191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43213</v>
      </c>
      <c r="C41" s="21" t="s">
        <v>141</v>
      </c>
      <c r="D41" s="12"/>
      <c r="E41" s="15"/>
      <c r="F41" s="15"/>
      <c r="G41" s="15"/>
      <c r="H41" s="15"/>
      <c r="I41" s="15"/>
      <c r="J41" s="15"/>
      <c r="K41" s="15"/>
      <c r="L41" s="18"/>
      <c r="M41" s="19"/>
      <c r="O41" s="15"/>
      <c r="P41" s="33" t="s">
        <v>166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43213</v>
      </c>
      <c r="C42" s="21" t="s">
        <v>169</v>
      </c>
      <c r="D42" s="12"/>
      <c r="E42" s="15"/>
      <c r="F42" s="15"/>
      <c r="G42" s="15"/>
      <c r="H42" s="15"/>
      <c r="I42" s="15"/>
      <c r="J42" s="15"/>
      <c r="K42" s="15"/>
      <c r="L42" s="18"/>
      <c r="M42" s="18"/>
      <c r="O42" s="15"/>
      <c r="P42" s="33" t="s">
        <v>170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43220</v>
      </c>
      <c r="C43" s="21" t="s">
        <v>172</v>
      </c>
      <c r="D43" s="12"/>
      <c r="E43" s="15"/>
      <c r="F43" s="15"/>
      <c r="G43" s="15"/>
      <c r="H43" s="15"/>
      <c r="I43" s="15"/>
      <c r="J43" s="15"/>
      <c r="K43" s="15"/>
      <c r="L43" s="15"/>
      <c r="M43" s="18"/>
      <c r="O43" s="15"/>
      <c r="P43" s="33" t="s">
        <v>152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43198</v>
      </c>
      <c r="C44" s="21" t="s">
        <v>120</v>
      </c>
      <c r="D44" s="12"/>
      <c r="E44" s="15"/>
      <c r="F44" s="15"/>
      <c r="G44" s="15"/>
      <c r="H44" s="15"/>
      <c r="I44" s="15"/>
      <c r="J44" s="15"/>
      <c r="K44" s="18"/>
      <c r="L44" s="19"/>
      <c r="M44" s="20"/>
      <c r="N44" s="33" t="s">
        <v>137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43198</v>
      </c>
      <c r="C45" s="21" t="s">
        <v>94</v>
      </c>
      <c r="D45" s="12"/>
      <c r="E45" s="15"/>
      <c r="F45" s="15"/>
      <c r="G45" s="15"/>
      <c r="H45" s="15"/>
      <c r="I45" s="15"/>
      <c r="J45" s="18"/>
      <c r="K45" s="19"/>
      <c r="L45" s="20"/>
      <c r="M45" s="31"/>
      <c r="N45" s="33" t="s">
        <v>150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43198</v>
      </c>
      <c r="C46" s="21" t="s">
        <v>100</v>
      </c>
      <c r="D46" s="12"/>
      <c r="E46" s="15"/>
      <c r="F46" s="15"/>
      <c r="G46" s="15"/>
      <c r="H46" s="15"/>
      <c r="I46" s="15"/>
      <c r="J46" s="18"/>
      <c r="K46" s="18"/>
      <c r="L46" s="19"/>
      <c r="M46" s="20"/>
      <c r="N46" s="33" t="s">
        <v>134</v>
      </c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43178</v>
      </c>
      <c r="C47" s="21" t="s">
        <v>171</v>
      </c>
      <c r="D47" s="12" t="s">
        <v>159</v>
      </c>
      <c r="E47" s="15"/>
      <c r="F47" s="15"/>
      <c r="G47" s="18"/>
      <c r="H47" s="19"/>
      <c r="I47" s="20"/>
      <c r="J47" s="25"/>
      <c r="K47" s="31"/>
      <c r="L47" s="35"/>
      <c r="M47" s="34"/>
      <c r="N47" s="33" t="s">
        <v>148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43213</v>
      </c>
      <c r="C48" s="21" t="s">
        <v>139</v>
      </c>
      <c r="D48" s="12"/>
      <c r="E48" s="15"/>
      <c r="F48" s="15"/>
      <c r="G48" s="15"/>
      <c r="H48" s="15"/>
      <c r="I48" s="15"/>
      <c r="L48" s="18"/>
      <c r="M48" s="19"/>
      <c r="O48" s="15"/>
      <c r="P48" s="33" t="s">
        <v>165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43219</v>
      </c>
      <c r="C49" s="21" t="s">
        <v>176</v>
      </c>
      <c r="D49" s="12"/>
      <c r="E49" s="15"/>
      <c r="F49" s="15"/>
      <c r="G49" s="15"/>
      <c r="H49" s="15"/>
      <c r="I49" s="15"/>
      <c r="J49" s="15"/>
      <c r="K49" s="15"/>
      <c r="M49" s="18"/>
      <c r="N49" s="33" t="s">
        <v>152</v>
      </c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>
        <v>43213</v>
      </c>
      <c r="C50" s="21" t="s">
        <v>156</v>
      </c>
      <c r="D50" s="12"/>
      <c r="E50" s="15"/>
      <c r="F50" s="15"/>
      <c r="G50" s="15"/>
      <c r="H50" s="15"/>
      <c r="I50" s="15"/>
      <c r="J50" s="15"/>
      <c r="K50" s="15"/>
      <c r="L50" s="18"/>
      <c r="M50" s="19"/>
      <c r="N50" s="33" t="s">
        <v>152</v>
      </c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>
        <v>43220</v>
      </c>
      <c r="C51" s="21" t="s">
        <v>177</v>
      </c>
      <c r="D51" s="12"/>
      <c r="E51" s="15"/>
      <c r="F51" s="15"/>
      <c r="G51" s="15"/>
      <c r="H51" s="15"/>
      <c r="I51" s="15"/>
      <c r="J51" s="15"/>
      <c r="K51" s="15"/>
      <c r="M51" s="18"/>
      <c r="N51" s="33" t="s">
        <v>152</v>
      </c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>
        <v>43213</v>
      </c>
      <c r="C52" s="21" t="s">
        <v>151</v>
      </c>
      <c r="D52" s="12"/>
      <c r="E52" s="15"/>
      <c r="G52" s="15"/>
      <c r="H52" s="15"/>
      <c r="I52" s="15"/>
      <c r="J52" s="15"/>
      <c r="K52" s="15"/>
      <c r="L52" s="18"/>
      <c r="M52" s="19"/>
      <c r="N52" s="33" t="s">
        <v>167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>
        <v>43218</v>
      </c>
      <c r="C53" s="21" t="s">
        <v>160</v>
      </c>
      <c r="D53" s="12"/>
      <c r="E53" s="15"/>
      <c r="F53" s="15"/>
      <c r="G53" s="15"/>
      <c r="H53" s="15"/>
      <c r="I53" s="15"/>
      <c r="J53" s="15"/>
      <c r="K53" s="15"/>
      <c r="M53" s="18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>
        <v>43218</v>
      </c>
      <c r="C54" s="21" t="s">
        <v>178</v>
      </c>
      <c r="D54" s="12"/>
      <c r="E54" s="15"/>
      <c r="F54" s="15"/>
      <c r="G54" s="15"/>
      <c r="H54" s="15"/>
      <c r="I54" s="15"/>
      <c r="J54" s="15"/>
      <c r="K54" s="15"/>
      <c r="L54" s="15"/>
      <c r="M54" s="18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3">
        <v>43198</v>
      </c>
      <c r="C55" s="21" t="s">
        <v>164</v>
      </c>
      <c r="D55" s="12"/>
      <c r="E55" s="15"/>
      <c r="F55" s="15"/>
      <c r="G55" s="15"/>
      <c r="H55" s="15"/>
      <c r="I55" s="15"/>
      <c r="J55" s="18"/>
      <c r="K55" s="19"/>
      <c r="L55" s="20"/>
      <c r="M55" s="25"/>
      <c r="N55" s="33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23">
        <v>43178</v>
      </c>
      <c r="C56" s="21" t="s">
        <v>85</v>
      </c>
      <c r="D56" s="12" t="s">
        <v>159</v>
      </c>
      <c r="E56" s="15"/>
      <c r="F56" s="15"/>
      <c r="G56" s="18"/>
      <c r="H56" s="19"/>
      <c r="I56" s="20"/>
      <c r="J56" s="25"/>
      <c r="K56" s="31"/>
      <c r="L56" s="34"/>
      <c r="M56" s="34"/>
      <c r="N56" s="33" t="s">
        <v>127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3">
        <v>43198</v>
      </c>
      <c r="C57" s="21" t="s">
        <v>93</v>
      </c>
      <c r="D57" s="12"/>
      <c r="E57" s="15"/>
      <c r="G57" s="15"/>
      <c r="H57" s="15"/>
      <c r="I57" s="15"/>
      <c r="J57" s="18"/>
      <c r="K57" s="19"/>
      <c r="L57" s="20"/>
      <c r="M57" s="20"/>
      <c r="N57" s="33" t="s">
        <v>129</v>
      </c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9">
        <v>43178</v>
      </c>
      <c r="C58" s="28" t="s">
        <v>84</v>
      </c>
      <c r="D58" s="12"/>
      <c r="E58" s="15"/>
      <c r="F58" s="15"/>
      <c r="G58" s="15"/>
      <c r="H58" s="18"/>
      <c r="I58" s="19"/>
      <c r="J58" s="20"/>
      <c r="K58" s="25"/>
      <c r="L58" s="31"/>
      <c r="M58" s="35"/>
      <c r="N58" s="33" t="s">
        <v>138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9">
        <v>43198</v>
      </c>
      <c r="C59" s="28" t="s">
        <v>101</v>
      </c>
      <c r="D59" s="12"/>
      <c r="E59" s="15"/>
      <c r="F59" s="15"/>
      <c r="G59" s="15"/>
      <c r="H59" s="15"/>
      <c r="I59" s="15"/>
      <c r="J59" s="18"/>
      <c r="K59" s="18"/>
      <c r="L59" s="18"/>
      <c r="M59" s="19"/>
      <c r="N59" s="33" t="s">
        <v>153</v>
      </c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9">
        <v>43190</v>
      </c>
      <c r="C60" s="28" t="s">
        <v>82</v>
      </c>
      <c r="D60" s="12"/>
      <c r="E60" s="15"/>
      <c r="F60" s="15"/>
      <c r="G60" s="15"/>
      <c r="H60" s="15"/>
      <c r="I60" s="18"/>
      <c r="J60" s="19"/>
      <c r="K60" s="20"/>
      <c r="L60" s="31"/>
      <c r="M60" s="31"/>
      <c r="N60" s="33" t="s">
        <v>135</v>
      </c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43178</v>
      </c>
      <c r="C61" s="28" t="s">
        <v>76</v>
      </c>
      <c r="D61" s="12" t="s">
        <v>159</v>
      </c>
      <c r="E61" s="15"/>
      <c r="F61" s="15"/>
      <c r="G61" s="18"/>
      <c r="H61" s="19"/>
      <c r="I61" s="20"/>
      <c r="J61" s="25"/>
      <c r="K61" s="31"/>
      <c r="L61" s="34"/>
      <c r="M61" s="34"/>
      <c r="N61" s="33" t="s">
        <v>131</v>
      </c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43198</v>
      </c>
      <c r="C62" s="28" t="s">
        <v>107</v>
      </c>
      <c r="D62" s="12"/>
      <c r="E62" s="15"/>
      <c r="F62" s="15"/>
      <c r="G62" s="15"/>
      <c r="H62" s="15"/>
      <c r="I62" s="15"/>
      <c r="J62" s="18"/>
      <c r="K62" s="19"/>
      <c r="L62" s="20"/>
      <c r="N62" s="33" t="s">
        <v>136</v>
      </c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ht="14.25" customHeight="1" x14ac:dyDescent="0.25">
      <c r="B63" s="29">
        <v>43198</v>
      </c>
      <c r="C63" s="28" t="s">
        <v>115</v>
      </c>
      <c r="D63" s="12"/>
      <c r="E63" s="15"/>
      <c r="F63" s="15"/>
      <c r="G63" s="15"/>
      <c r="H63" s="15"/>
      <c r="I63" s="15"/>
      <c r="J63" s="18"/>
      <c r="K63" s="19"/>
      <c r="L63" s="19"/>
      <c r="N63" s="33" t="s">
        <v>135</v>
      </c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43178</v>
      </c>
      <c r="C64" s="28" t="s">
        <v>79</v>
      </c>
      <c r="D64" s="12"/>
      <c r="E64" s="15"/>
      <c r="F64" s="15"/>
      <c r="G64" s="15"/>
      <c r="H64" s="15"/>
      <c r="I64" s="15"/>
      <c r="J64" s="15"/>
      <c r="L64" s="18"/>
      <c r="N64" s="33" t="s">
        <v>149</v>
      </c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43178</v>
      </c>
      <c r="C65" s="28" t="s">
        <v>72</v>
      </c>
      <c r="D65" s="12" t="s">
        <v>159</v>
      </c>
      <c r="E65" s="15"/>
      <c r="F65" s="15"/>
      <c r="G65" s="18"/>
      <c r="H65" s="19"/>
      <c r="I65" s="20"/>
      <c r="J65" s="25"/>
      <c r="K65" s="31"/>
      <c r="L65" s="35"/>
      <c r="M65" s="35"/>
      <c r="N65" s="33" t="s">
        <v>146</v>
      </c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43198</v>
      </c>
      <c r="C66" s="28" t="s">
        <v>114</v>
      </c>
      <c r="D66" s="12"/>
      <c r="E66" s="15"/>
      <c r="F66" s="15"/>
      <c r="G66" s="15"/>
      <c r="H66" s="15"/>
      <c r="I66" s="15"/>
      <c r="J66" s="18"/>
      <c r="K66" s="19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43178</v>
      </c>
      <c r="C67" s="28" t="s">
        <v>102</v>
      </c>
      <c r="D67" s="12"/>
      <c r="E67" s="15"/>
      <c r="F67" s="15"/>
      <c r="G67" s="18"/>
      <c r="H67" s="19"/>
      <c r="I67" s="20"/>
      <c r="J67" s="25"/>
      <c r="K67" s="20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43185</v>
      </c>
      <c r="C68" s="28" t="s">
        <v>73</v>
      </c>
      <c r="D68" s="12"/>
      <c r="E68" s="15"/>
      <c r="F68" s="15"/>
      <c r="H68" s="18"/>
      <c r="I68" s="19"/>
      <c r="J68" s="20"/>
      <c r="K68" s="2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43196</v>
      </c>
      <c r="C69" s="28" t="s">
        <v>99</v>
      </c>
      <c r="D69" s="12"/>
      <c r="E69" s="15"/>
      <c r="F69" s="15"/>
      <c r="G69" s="15"/>
      <c r="J69" s="18"/>
      <c r="K69" s="19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43201</v>
      </c>
      <c r="C70" s="28" t="s">
        <v>122</v>
      </c>
      <c r="D70" s="12"/>
      <c r="E70" s="15"/>
      <c r="F70" s="15"/>
      <c r="G70" s="15"/>
      <c r="H70" s="15"/>
      <c r="I70" s="15"/>
      <c r="J70" s="18"/>
      <c r="K70" s="19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43171</v>
      </c>
      <c r="C71" s="28" t="s">
        <v>70</v>
      </c>
      <c r="D71" s="12" t="s">
        <v>113</v>
      </c>
      <c r="E71" s="15"/>
      <c r="F71" s="18"/>
      <c r="G71" s="19"/>
      <c r="H71" s="20"/>
      <c r="I71" s="25"/>
      <c r="J71" s="31"/>
      <c r="K71" s="34"/>
      <c r="L71" s="33" t="s">
        <v>103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43191</v>
      </c>
      <c r="C72" s="28" t="s">
        <v>90</v>
      </c>
      <c r="D72" s="12"/>
      <c r="E72" s="15"/>
      <c r="F72" s="15"/>
      <c r="G72" s="15"/>
      <c r="H72" s="15"/>
      <c r="I72" s="18"/>
      <c r="J72" s="19"/>
      <c r="K72" s="20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6"/>
      <c r="C73" s="28" t="s">
        <v>46</v>
      </c>
      <c r="D73" s="32">
        <v>43191</v>
      </c>
      <c r="E73" s="15"/>
      <c r="F73" s="15"/>
      <c r="G73" s="18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6"/>
      <c r="C74" s="28" t="s">
        <v>47</v>
      </c>
      <c r="D74" s="32">
        <v>43191</v>
      </c>
      <c r="E74" s="15"/>
      <c r="F74" s="18"/>
      <c r="G74" s="19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6"/>
      <c r="C75" s="28" t="s">
        <v>30</v>
      </c>
      <c r="D75" s="32">
        <v>43191</v>
      </c>
      <c r="E75" s="15"/>
      <c r="F75" s="18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2:44" x14ac:dyDescent="0.25">
      <c r="B76" s="26"/>
      <c r="C76" s="28" t="s">
        <v>31</v>
      </c>
      <c r="D76" s="32">
        <v>43191</v>
      </c>
      <c r="E76" s="15"/>
      <c r="F76" s="15"/>
      <c r="G76" s="14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</row>
    <row r="77" spans="2:44" x14ac:dyDescent="0.25">
      <c r="B77" s="26"/>
      <c r="C77" s="28" t="s">
        <v>26</v>
      </c>
      <c r="D77" s="32">
        <v>43191</v>
      </c>
      <c r="E77" s="15"/>
      <c r="F77" s="18"/>
      <c r="G77" s="19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</row>
    <row r="78" spans="2:44" x14ac:dyDescent="0.25">
      <c r="B78" s="29">
        <v>43171</v>
      </c>
      <c r="C78" s="28" t="s">
        <v>65</v>
      </c>
      <c r="D78" s="32">
        <v>43191</v>
      </c>
      <c r="E78" s="15"/>
      <c r="F78" s="18"/>
      <c r="G78" s="19"/>
      <c r="H78" s="20"/>
      <c r="I78" s="2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</row>
    <row r="79" spans="2:44" x14ac:dyDescent="0.25">
      <c r="B79" s="29">
        <v>43171</v>
      </c>
      <c r="C79" s="28" t="s">
        <v>74</v>
      </c>
      <c r="D79" s="32">
        <v>43191</v>
      </c>
      <c r="E79" s="15"/>
      <c r="F79" s="18"/>
      <c r="G79" s="19"/>
      <c r="H79" s="20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</row>
    <row r="80" spans="2:44" x14ac:dyDescent="0.25">
      <c r="B80" s="29">
        <v>43178</v>
      </c>
      <c r="C80" s="28" t="s">
        <v>66</v>
      </c>
      <c r="D80" s="32">
        <v>43196</v>
      </c>
      <c r="E80" s="15"/>
      <c r="F80" s="15"/>
      <c r="G80" s="18"/>
      <c r="H80" s="20"/>
      <c r="I80" s="2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</row>
    <row r="81" spans="2:44" x14ac:dyDescent="0.25">
      <c r="B81" s="29">
        <v>43178</v>
      </c>
      <c r="C81" s="28" t="s">
        <v>48</v>
      </c>
      <c r="D81" s="32">
        <v>43196</v>
      </c>
      <c r="E81" s="15"/>
      <c r="F81" s="15"/>
      <c r="G81" s="18"/>
      <c r="H81" s="18"/>
      <c r="I81" s="18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</row>
    <row r="82" spans="2:44" x14ac:dyDescent="0.25">
      <c r="B82" s="29">
        <v>43171</v>
      </c>
      <c r="C82" s="28" t="s">
        <v>67</v>
      </c>
      <c r="D82" s="32">
        <v>43196</v>
      </c>
      <c r="E82" s="15"/>
      <c r="F82" s="18"/>
      <c r="G82" s="19"/>
      <c r="H82" s="20"/>
      <c r="I82" s="2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</row>
    <row r="83" spans="2:44" x14ac:dyDescent="0.25">
      <c r="B83" s="29">
        <v>43171</v>
      </c>
      <c r="C83" s="28" t="s">
        <v>71</v>
      </c>
      <c r="D83" s="32">
        <v>43196</v>
      </c>
      <c r="E83" s="15"/>
      <c r="F83" s="18"/>
      <c r="G83" s="18"/>
      <c r="H83" s="18"/>
      <c r="I83" s="2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</row>
    <row r="84" spans="2:44" x14ac:dyDescent="0.25">
      <c r="B84" s="29">
        <v>43191</v>
      </c>
      <c r="C84" s="28" t="s">
        <v>83</v>
      </c>
      <c r="D84" s="32">
        <v>43196</v>
      </c>
      <c r="E84" s="15"/>
      <c r="F84" s="15"/>
      <c r="G84" s="15"/>
      <c r="I84" s="18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</row>
    <row r="85" spans="2:44" x14ac:dyDescent="0.25">
      <c r="B85" s="29">
        <v>43188</v>
      </c>
      <c r="C85" s="28" t="s">
        <v>80</v>
      </c>
      <c r="D85" s="32">
        <v>43196</v>
      </c>
      <c r="E85" s="15"/>
      <c r="F85" s="15"/>
      <c r="G85" s="15"/>
      <c r="H85" s="18"/>
      <c r="I85" s="2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</row>
    <row r="86" spans="2:44" x14ac:dyDescent="0.25">
      <c r="B86" s="29">
        <v>43178</v>
      </c>
      <c r="C86" s="28" t="s">
        <v>58</v>
      </c>
      <c r="D86" s="32">
        <v>43196</v>
      </c>
      <c r="E86" s="15"/>
      <c r="F86" s="15"/>
      <c r="G86" s="15"/>
      <c r="H86" s="18"/>
      <c r="I86" s="2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</row>
    <row r="87" spans="2:44" x14ac:dyDescent="0.25">
      <c r="B87" s="29">
        <v>43185</v>
      </c>
      <c r="C87" s="28" t="s">
        <v>60</v>
      </c>
      <c r="D87" s="32">
        <v>43196</v>
      </c>
      <c r="E87" s="15"/>
      <c r="F87" s="15"/>
      <c r="G87" s="15"/>
      <c r="H87" s="18"/>
      <c r="I87" s="2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</row>
    <row r="88" spans="2:44" x14ac:dyDescent="0.25">
      <c r="B88" s="29">
        <v>43178</v>
      </c>
      <c r="C88" s="28" t="s">
        <v>69</v>
      </c>
      <c r="D88" s="32">
        <v>43196</v>
      </c>
      <c r="E88" s="15"/>
      <c r="F88" s="15"/>
      <c r="G88" s="18"/>
      <c r="H88" s="20"/>
      <c r="I88" s="2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</row>
    <row r="89" spans="2:44" x14ac:dyDescent="0.25">
      <c r="B89" s="29">
        <v>43185</v>
      </c>
      <c r="C89" s="28" t="s">
        <v>78</v>
      </c>
      <c r="D89" s="32">
        <v>43196</v>
      </c>
      <c r="E89" s="15"/>
      <c r="F89" s="15"/>
      <c r="G89" s="15"/>
      <c r="H89" s="18"/>
      <c r="I89" s="2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</row>
    <row r="90" spans="2:44" x14ac:dyDescent="0.25">
      <c r="B90" s="29">
        <v>43188</v>
      </c>
      <c r="C90" s="28" t="s">
        <v>89</v>
      </c>
      <c r="D90" s="12"/>
      <c r="E90" s="15"/>
      <c r="F90" s="15"/>
      <c r="G90" s="15"/>
      <c r="H90" s="18"/>
      <c r="I90" s="25"/>
      <c r="J90" s="31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</row>
    <row r="91" spans="2:44" x14ac:dyDescent="0.25">
      <c r="B91" s="29">
        <v>43171</v>
      </c>
      <c r="C91" s="28" t="s">
        <v>121</v>
      </c>
      <c r="D91" s="12" t="s">
        <v>113</v>
      </c>
      <c r="E91" s="15"/>
      <c r="F91" s="18"/>
      <c r="G91" s="19"/>
      <c r="H91" s="20"/>
      <c r="I91" s="25"/>
      <c r="J91" s="34"/>
      <c r="K91" s="33" t="s">
        <v>103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</row>
    <row r="92" spans="2:44" x14ac:dyDescent="0.25">
      <c r="B92" s="29">
        <v>43185</v>
      </c>
      <c r="C92" s="28" t="s">
        <v>75</v>
      </c>
      <c r="D92" s="12" t="s">
        <v>113</v>
      </c>
      <c r="E92" s="15"/>
      <c r="F92" s="15"/>
      <c r="G92" s="15"/>
      <c r="H92" s="18"/>
      <c r="I92" s="19"/>
      <c r="J92" s="20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</row>
    <row r="93" spans="2:44" x14ac:dyDescent="0.25">
      <c r="B93" s="29"/>
      <c r="C93" s="36" t="s">
        <v>77</v>
      </c>
      <c r="D93" s="12"/>
      <c r="E93" s="15"/>
      <c r="F93" s="15"/>
      <c r="G93" s="15"/>
      <c r="H93" s="15"/>
      <c r="I93" s="15"/>
      <c r="J93" s="18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</row>
    <row r="94" spans="2:44" x14ac:dyDescent="0.25">
      <c r="B94" s="29">
        <v>43171</v>
      </c>
      <c r="C94" s="28" t="s">
        <v>96</v>
      </c>
      <c r="D94" s="12" t="s">
        <v>113</v>
      </c>
      <c r="E94" s="15"/>
      <c r="F94" s="18"/>
      <c r="G94" s="19"/>
      <c r="H94" s="20"/>
      <c r="I94" s="25"/>
      <c r="J94" s="31"/>
      <c r="K94" s="20"/>
      <c r="L94" s="33" t="s">
        <v>103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</row>
  </sheetData>
  <autoFilter ref="B10:D13"/>
  <mergeCells count="16">
    <mergeCell ref="H32:O32"/>
    <mergeCell ref="AC6:AF6"/>
    <mergeCell ref="AG6:AJ6"/>
    <mergeCell ref="AK6:AN6"/>
    <mergeCell ref="AO6:AR6"/>
    <mergeCell ref="J28:O28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R91"/>
  <sheetViews>
    <sheetView zoomScale="85" zoomScaleNormal="85" workbookViewId="0">
      <pane xSplit="4" ySplit="7" topLeftCell="E8" activePane="bottomRight" state="frozen"/>
      <selection activeCell="C32" sqref="C32"/>
      <selection pane="topRight" activeCell="C32" sqref="C32"/>
      <selection pane="bottomLeft" activeCell="C32" sqref="C32"/>
      <selection pane="bottomRight" activeCell="C13" sqref="C13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85.5703125" style="1" customWidth="1"/>
    <col min="4" max="4" width="18.7109375" style="1" hidden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162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8" t="s">
        <v>1</v>
      </c>
      <c r="C5" s="48" t="s">
        <v>2</v>
      </c>
      <c r="D5" s="48" t="s">
        <v>104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8"/>
      <c r="C6" s="48"/>
      <c r="D6" s="48"/>
      <c r="E6" s="46" t="s">
        <v>5</v>
      </c>
      <c r="F6" s="46"/>
      <c r="G6" s="46"/>
      <c r="H6" s="46"/>
      <c r="I6" s="46" t="s">
        <v>6</v>
      </c>
      <c r="J6" s="46"/>
      <c r="K6" s="46"/>
      <c r="L6" s="47"/>
      <c r="M6" s="46" t="s">
        <v>7</v>
      </c>
      <c r="N6" s="46"/>
      <c r="O6" s="46"/>
      <c r="P6" s="47"/>
      <c r="Q6" s="46" t="s">
        <v>8</v>
      </c>
      <c r="R6" s="46"/>
      <c r="S6" s="46"/>
      <c r="T6" s="47"/>
      <c r="U6" s="46" t="s">
        <v>9</v>
      </c>
      <c r="V6" s="46"/>
      <c r="W6" s="46"/>
      <c r="X6" s="47"/>
      <c r="Y6" s="46" t="s">
        <v>10</v>
      </c>
      <c r="Z6" s="46"/>
      <c r="AA6" s="46"/>
      <c r="AB6" s="47"/>
      <c r="AC6" s="46" t="s">
        <v>11</v>
      </c>
      <c r="AD6" s="46"/>
      <c r="AE6" s="46"/>
      <c r="AF6" s="47"/>
      <c r="AG6" s="46" t="s">
        <v>12</v>
      </c>
      <c r="AH6" s="46"/>
      <c r="AI6" s="46"/>
      <c r="AJ6" s="47"/>
      <c r="AK6" s="46" t="s">
        <v>13</v>
      </c>
      <c r="AL6" s="46"/>
      <c r="AM6" s="46"/>
      <c r="AN6" s="47"/>
      <c r="AO6" s="46" t="s">
        <v>14</v>
      </c>
      <c r="AP6" s="46"/>
      <c r="AQ6" s="46"/>
      <c r="AR6" s="47"/>
    </row>
    <row r="7" spans="2:44" s="1" customFormat="1" x14ac:dyDescent="0.25">
      <c r="B7" s="48"/>
      <c r="C7" s="48"/>
      <c r="D7" s="48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43178</v>
      </c>
      <c r="C11" s="21" t="s">
        <v>86</v>
      </c>
      <c r="D11" s="12"/>
      <c r="E11" s="15"/>
      <c r="F11" s="15"/>
      <c r="G11" s="15"/>
      <c r="H11" s="15"/>
      <c r="I11" s="19"/>
      <c r="J11" s="20"/>
      <c r="K11" s="25"/>
      <c r="L11" s="31"/>
      <c r="M11" s="34"/>
      <c r="N11" s="33" t="s">
        <v>128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43171</v>
      </c>
      <c r="C12" s="21" t="s">
        <v>68</v>
      </c>
      <c r="D12" s="12" t="s">
        <v>159</v>
      </c>
      <c r="E12" s="15"/>
      <c r="F12" s="18"/>
      <c r="G12" s="19"/>
      <c r="H12" s="20"/>
      <c r="I12" s="25"/>
      <c r="J12" s="31"/>
      <c r="K12" s="34"/>
      <c r="L12" s="34"/>
      <c r="M12" s="34"/>
      <c r="N12" s="33" t="s">
        <v>126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92</v>
      </c>
      <c r="D13" s="12" t="s">
        <v>159</v>
      </c>
      <c r="E13" s="15"/>
      <c r="F13" s="18"/>
      <c r="G13" s="19"/>
      <c r="H13" s="20"/>
      <c r="I13" s="25"/>
      <c r="J13" s="31"/>
      <c r="K13" s="34"/>
      <c r="L13" s="34"/>
      <c r="M13" s="34"/>
      <c r="N13" s="33" t="s">
        <v>143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43198</v>
      </c>
      <c r="C14" s="21" t="s">
        <v>158</v>
      </c>
      <c r="D14" s="12"/>
      <c r="E14" s="15"/>
      <c r="F14" s="30"/>
      <c r="G14" s="15"/>
      <c r="J14" s="18"/>
      <c r="K14" s="19"/>
      <c r="L14" s="20"/>
      <c r="M14" s="20"/>
      <c r="N14" s="33" t="s">
        <v>163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43213</v>
      </c>
      <c r="C15" s="21" t="s">
        <v>139</v>
      </c>
      <c r="D15" s="12"/>
      <c r="E15" s="15"/>
      <c r="F15" s="15"/>
      <c r="G15" s="15"/>
      <c r="H15" s="15"/>
      <c r="I15" s="15"/>
      <c r="L15" s="18"/>
      <c r="M15" s="19"/>
      <c r="N15" s="33" t="s">
        <v>165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43213</v>
      </c>
      <c r="C16" s="21" t="s">
        <v>140</v>
      </c>
      <c r="D16" s="12"/>
      <c r="E16" s="15"/>
      <c r="F16" s="15"/>
      <c r="G16" s="15"/>
      <c r="H16" s="15"/>
      <c r="I16" s="15"/>
      <c r="J16" s="15"/>
      <c r="K16" s="15"/>
      <c r="L16" s="18"/>
      <c r="M16" s="19"/>
      <c r="N16" s="33" t="s">
        <v>166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/>
      <c r="C17" s="21"/>
      <c r="D17" s="1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C18" s="11" t="s">
        <v>27</v>
      </c>
      <c r="D18" s="12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43178</v>
      </c>
      <c r="C19" s="21" t="s">
        <v>181</v>
      </c>
      <c r="D19" s="12"/>
      <c r="E19" s="15"/>
      <c r="F19" s="15"/>
      <c r="G19" s="15"/>
      <c r="H19" s="15"/>
      <c r="I19" s="15"/>
      <c r="J19" s="15"/>
      <c r="K19" s="15"/>
      <c r="L19" s="15"/>
      <c r="N19" s="33"/>
      <c r="O19" s="18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43198</v>
      </c>
      <c r="C20" s="21" t="s">
        <v>106</v>
      </c>
      <c r="D20" s="12"/>
      <c r="E20" s="15"/>
      <c r="F20" s="15"/>
      <c r="G20" s="15"/>
      <c r="H20" s="15"/>
      <c r="I20" s="15"/>
      <c r="J20" s="18"/>
      <c r="K20" s="19"/>
      <c r="L20" s="20"/>
      <c r="M20" s="25"/>
      <c r="N20" s="31"/>
      <c r="O20" s="35"/>
      <c r="P20" s="33" t="s">
        <v>145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16"/>
      <c r="C21" s="21"/>
      <c r="D21" s="1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16"/>
      <c r="C22" s="11" t="s">
        <v>28</v>
      </c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B23" s="23">
        <v>43198</v>
      </c>
      <c r="C23" s="21" t="s">
        <v>118</v>
      </c>
      <c r="D23" s="12"/>
      <c r="E23" s="15"/>
      <c r="F23" s="15"/>
      <c r="G23" s="15"/>
      <c r="H23" s="15"/>
      <c r="I23" s="15"/>
      <c r="J23" s="18"/>
      <c r="K23" s="19"/>
      <c r="L23" s="20"/>
      <c r="M23" s="25"/>
      <c r="N23" s="33" t="s">
        <v>130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16"/>
      <c r="C24" s="21"/>
      <c r="D24" s="12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16"/>
      <c r="C25" s="11" t="s">
        <v>40</v>
      </c>
      <c r="D25" s="12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43171</v>
      </c>
      <c r="C26" s="21" t="s">
        <v>97</v>
      </c>
      <c r="D26" s="12" t="s">
        <v>159</v>
      </c>
      <c r="E26" s="15"/>
      <c r="F26" s="18"/>
      <c r="G26" s="19"/>
      <c r="H26" s="20"/>
      <c r="I26" s="25"/>
      <c r="J26" s="31"/>
      <c r="K26" s="35"/>
      <c r="L26" s="35"/>
      <c r="M26" s="35"/>
      <c r="N26" s="33" t="s">
        <v>147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23">
        <v>43213</v>
      </c>
      <c r="C27" s="21" t="s">
        <v>154</v>
      </c>
      <c r="D27" s="12"/>
      <c r="E27" s="15"/>
      <c r="F27" s="15"/>
      <c r="G27" s="15"/>
      <c r="H27" s="15"/>
      <c r="I27" s="15"/>
      <c r="J27" s="15"/>
      <c r="K27" s="15"/>
      <c r="L27" s="18"/>
      <c r="M27" s="19"/>
      <c r="N27" s="33" t="s">
        <v>174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16"/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16"/>
      <c r="C29" s="11" t="s">
        <v>64</v>
      </c>
      <c r="D29" s="1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43178</v>
      </c>
      <c r="C30" s="21" t="s">
        <v>171</v>
      </c>
      <c r="D30" s="12" t="s">
        <v>159</v>
      </c>
      <c r="E30" s="15"/>
      <c r="F30" s="15"/>
      <c r="G30" s="18"/>
      <c r="H30" s="19"/>
      <c r="I30" s="20"/>
      <c r="J30" s="25"/>
      <c r="K30" s="31"/>
      <c r="L30" s="35"/>
      <c r="M30" s="34"/>
      <c r="N30" s="33" t="s">
        <v>148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43185</v>
      </c>
      <c r="C31" s="21" t="s">
        <v>175</v>
      </c>
      <c r="D31" s="12"/>
      <c r="E31" s="15"/>
      <c r="F31" s="15"/>
      <c r="G31" s="15"/>
      <c r="H31" s="18"/>
      <c r="I31" s="19"/>
      <c r="J31" s="20"/>
      <c r="K31" s="25"/>
      <c r="L31" s="25"/>
      <c r="M31" s="25"/>
      <c r="N31" s="33" t="s">
        <v>168</v>
      </c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23">
        <v>43198</v>
      </c>
      <c r="C32" s="21" t="s">
        <v>100</v>
      </c>
      <c r="D32" s="12"/>
      <c r="E32" s="15"/>
      <c r="F32" s="15"/>
      <c r="G32" s="15"/>
      <c r="H32" s="15"/>
      <c r="I32" s="15"/>
      <c r="J32" s="18"/>
      <c r="K32" s="18"/>
      <c r="L32" s="19"/>
      <c r="M32" s="20"/>
      <c r="N32" s="33" t="s">
        <v>134</v>
      </c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43198</v>
      </c>
      <c r="C33" s="21" t="s">
        <v>94</v>
      </c>
      <c r="D33" s="12"/>
      <c r="E33" s="15"/>
      <c r="F33" s="15"/>
      <c r="G33" s="15"/>
      <c r="H33" s="15"/>
      <c r="I33" s="15"/>
      <c r="J33" s="18"/>
      <c r="K33" s="19"/>
      <c r="L33" s="20"/>
      <c r="M33" s="31"/>
      <c r="N33" s="33" t="s">
        <v>150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23">
        <v>43198</v>
      </c>
      <c r="C34" s="21" t="s">
        <v>120</v>
      </c>
      <c r="D34" s="12"/>
      <c r="E34" s="15"/>
      <c r="F34" s="15"/>
      <c r="G34" s="15"/>
      <c r="H34" s="15"/>
      <c r="I34" s="15"/>
      <c r="J34" s="15"/>
      <c r="K34" s="18"/>
      <c r="L34" s="19"/>
      <c r="M34" s="20"/>
      <c r="N34" s="33" t="s">
        <v>137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23">
        <v>43213</v>
      </c>
      <c r="C35" s="21" t="s">
        <v>141</v>
      </c>
      <c r="D35" s="12"/>
      <c r="E35" s="15"/>
      <c r="F35" s="15"/>
      <c r="G35" s="15"/>
      <c r="H35" s="15"/>
      <c r="I35" s="15"/>
      <c r="J35" s="15"/>
      <c r="K35" s="15"/>
      <c r="L35" s="18"/>
      <c r="M35" s="19"/>
      <c r="N35" s="33" t="s">
        <v>166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23">
        <v>43213</v>
      </c>
      <c r="C36" s="21" t="s">
        <v>169</v>
      </c>
      <c r="D36" s="12"/>
      <c r="E36" s="15"/>
      <c r="F36" s="15"/>
      <c r="G36" s="15"/>
      <c r="H36" s="15"/>
      <c r="I36" s="15"/>
      <c r="J36" s="15"/>
      <c r="K36" s="15"/>
      <c r="L36" s="18"/>
      <c r="M36" s="18"/>
      <c r="N36" s="33" t="s">
        <v>170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23">
        <v>43213</v>
      </c>
      <c r="C37" s="21" t="s">
        <v>155</v>
      </c>
      <c r="D37" s="12"/>
      <c r="E37" s="15"/>
      <c r="F37" s="15"/>
      <c r="G37" s="15"/>
      <c r="H37" s="15"/>
      <c r="I37" s="15"/>
      <c r="J37" s="15"/>
      <c r="K37" s="15"/>
      <c r="L37" s="15"/>
      <c r="M37" s="18"/>
      <c r="N37" s="33" t="s">
        <v>152</v>
      </c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>
        <v>43220</v>
      </c>
      <c r="C38" s="21" t="s">
        <v>172</v>
      </c>
      <c r="D38" s="12"/>
      <c r="E38" s="15"/>
      <c r="F38" s="15"/>
      <c r="G38" s="15"/>
      <c r="H38" s="15"/>
      <c r="I38" s="15"/>
      <c r="J38" s="15"/>
      <c r="K38" s="15"/>
      <c r="L38" s="15"/>
      <c r="M38" s="18"/>
      <c r="N38" s="33" t="s">
        <v>152</v>
      </c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23">
        <v>43220</v>
      </c>
      <c r="C39" s="21" t="s">
        <v>173</v>
      </c>
      <c r="D39" s="12"/>
      <c r="E39" s="15"/>
      <c r="F39" s="15"/>
      <c r="G39" s="15"/>
      <c r="H39" s="15"/>
      <c r="I39" s="15"/>
      <c r="J39" s="15"/>
      <c r="K39" s="15"/>
      <c r="L39" s="15"/>
      <c r="M39" s="18"/>
      <c r="N39" s="33" t="s">
        <v>152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43222</v>
      </c>
      <c r="C40" s="21" t="s">
        <v>179</v>
      </c>
      <c r="D40" s="12"/>
      <c r="E40" s="15"/>
      <c r="F40" s="15"/>
      <c r="G40" s="15"/>
      <c r="H40" s="15"/>
      <c r="I40" s="15"/>
      <c r="J40" s="15"/>
      <c r="K40" s="15"/>
      <c r="L40" s="15"/>
      <c r="M40" s="18"/>
      <c r="N40" s="33" t="s">
        <v>152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43224</v>
      </c>
      <c r="C41" s="21" t="s">
        <v>180</v>
      </c>
      <c r="D41" s="12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8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/>
      <c r="C42" s="21"/>
      <c r="D42" s="12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/>
      <c r="C43" s="21"/>
      <c r="D43" s="12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16"/>
      <c r="C44" s="16"/>
      <c r="D44" s="12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6"/>
      <c r="C45" s="27" t="s">
        <v>63</v>
      </c>
      <c r="D45" s="32">
        <v>43191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43219</v>
      </c>
      <c r="C46" s="21" t="s">
        <v>176</v>
      </c>
      <c r="D46" s="12"/>
      <c r="E46" s="15"/>
      <c r="F46" s="15"/>
      <c r="G46" s="15"/>
      <c r="H46" s="15"/>
      <c r="I46" s="15"/>
      <c r="J46" s="15"/>
      <c r="K46" s="15"/>
      <c r="M46" s="18"/>
      <c r="N46" s="33" t="s">
        <v>152</v>
      </c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43213</v>
      </c>
      <c r="C47" s="21" t="s">
        <v>156</v>
      </c>
      <c r="D47" s="12"/>
      <c r="E47" s="15"/>
      <c r="F47" s="15"/>
      <c r="G47" s="15"/>
      <c r="H47" s="15"/>
      <c r="I47" s="15"/>
      <c r="J47" s="15"/>
      <c r="K47" s="15"/>
      <c r="L47" s="18"/>
      <c r="M47" s="19"/>
      <c r="N47" s="33" t="s">
        <v>152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43220</v>
      </c>
      <c r="C48" s="21" t="s">
        <v>177</v>
      </c>
      <c r="D48" s="12"/>
      <c r="E48" s="15"/>
      <c r="F48" s="15"/>
      <c r="G48" s="15"/>
      <c r="H48" s="15"/>
      <c r="I48" s="15"/>
      <c r="J48" s="15"/>
      <c r="K48" s="15"/>
      <c r="M48" s="18"/>
      <c r="N48" s="33" t="s">
        <v>152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43213</v>
      </c>
      <c r="C49" s="21" t="s">
        <v>151</v>
      </c>
      <c r="D49" s="12"/>
      <c r="E49" s="15"/>
      <c r="G49" s="15"/>
      <c r="H49" s="15"/>
      <c r="I49" s="15"/>
      <c r="J49" s="15"/>
      <c r="K49" s="15"/>
      <c r="L49" s="18"/>
      <c r="M49" s="19"/>
      <c r="N49" s="33" t="s">
        <v>167</v>
      </c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>
        <v>43218</v>
      </c>
      <c r="C50" s="21" t="s">
        <v>160</v>
      </c>
      <c r="D50" s="12"/>
      <c r="E50" s="15"/>
      <c r="F50" s="15"/>
      <c r="G50" s="15"/>
      <c r="H50" s="15"/>
      <c r="I50" s="15"/>
      <c r="J50" s="15"/>
      <c r="K50" s="15"/>
      <c r="M50" s="18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>
        <v>43218</v>
      </c>
      <c r="C51" s="21" t="s">
        <v>178</v>
      </c>
      <c r="D51" s="12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>
        <v>43198</v>
      </c>
      <c r="C52" s="21" t="s">
        <v>164</v>
      </c>
      <c r="D52" s="12"/>
      <c r="E52" s="15"/>
      <c r="F52" s="15"/>
      <c r="G52" s="15"/>
      <c r="H52" s="15"/>
      <c r="I52" s="15"/>
      <c r="J52" s="18"/>
      <c r="K52" s="19"/>
      <c r="L52" s="20"/>
      <c r="M52" s="25"/>
      <c r="N52" s="33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>
        <v>43178</v>
      </c>
      <c r="C53" s="21" t="s">
        <v>85</v>
      </c>
      <c r="D53" s="12" t="s">
        <v>159</v>
      </c>
      <c r="E53" s="15"/>
      <c r="F53" s="15"/>
      <c r="G53" s="18"/>
      <c r="H53" s="19"/>
      <c r="I53" s="20"/>
      <c r="J53" s="25"/>
      <c r="K53" s="31"/>
      <c r="L53" s="34"/>
      <c r="M53" s="34"/>
      <c r="N53" s="33" t="s">
        <v>127</v>
      </c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>
        <v>43198</v>
      </c>
      <c r="C54" s="21" t="s">
        <v>93</v>
      </c>
      <c r="D54" s="12"/>
      <c r="E54" s="15"/>
      <c r="G54" s="15"/>
      <c r="H54" s="15"/>
      <c r="I54" s="15"/>
      <c r="J54" s="18"/>
      <c r="K54" s="19"/>
      <c r="L54" s="20"/>
      <c r="M54" s="20"/>
      <c r="N54" s="33" t="s">
        <v>129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9">
        <v>43178</v>
      </c>
      <c r="C55" s="28" t="s">
        <v>84</v>
      </c>
      <c r="D55" s="12"/>
      <c r="E55" s="15"/>
      <c r="F55" s="15"/>
      <c r="G55" s="15"/>
      <c r="H55" s="18"/>
      <c r="I55" s="19"/>
      <c r="J55" s="20"/>
      <c r="K55" s="25"/>
      <c r="L55" s="31"/>
      <c r="M55" s="35"/>
      <c r="N55" s="33" t="s">
        <v>138</v>
      </c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29">
        <v>43198</v>
      </c>
      <c r="C56" s="28" t="s">
        <v>101</v>
      </c>
      <c r="D56" s="12"/>
      <c r="E56" s="15"/>
      <c r="F56" s="15"/>
      <c r="G56" s="15"/>
      <c r="H56" s="15"/>
      <c r="I56" s="15"/>
      <c r="J56" s="18"/>
      <c r="K56" s="18"/>
      <c r="L56" s="18"/>
      <c r="M56" s="19"/>
      <c r="N56" s="33" t="s">
        <v>153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9">
        <v>43190</v>
      </c>
      <c r="C57" s="28" t="s">
        <v>82</v>
      </c>
      <c r="D57" s="12"/>
      <c r="E57" s="15"/>
      <c r="F57" s="15"/>
      <c r="G57" s="15"/>
      <c r="H57" s="15"/>
      <c r="I57" s="18"/>
      <c r="J57" s="19"/>
      <c r="K57" s="20"/>
      <c r="L57" s="31"/>
      <c r="M57" s="31"/>
      <c r="N57" s="33" t="s">
        <v>135</v>
      </c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9">
        <v>43178</v>
      </c>
      <c r="C58" s="28" t="s">
        <v>76</v>
      </c>
      <c r="D58" s="12" t="s">
        <v>159</v>
      </c>
      <c r="E58" s="15"/>
      <c r="F58" s="15"/>
      <c r="G58" s="18"/>
      <c r="H58" s="19"/>
      <c r="I58" s="20"/>
      <c r="J58" s="25"/>
      <c r="K58" s="31"/>
      <c r="L58" s="34"/>
      <c r="M58" s="34"/>
      <c r="N58" s="33" t="s">
        <v>131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9">
        <v>43198</v>
      </c>
      <c r="C59" s="28" t="s">
        <v>107</v>
      </c>
      <c r="D59" s="12"/>
      <c r="E59" s="15"/>
      <c r="F59" s="15"/>
      <c r="G59" s="15"/>
      <c r="H59" s="15"/>
      <c r="I59" s="15"/>
      <c r="J59" s="18"/>
      <c r="K59" s="19"/>
      <c r="L59" s="20"/>
      <c r="N59" s="33" t="s">
        <v>136</v>
      </c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ht="14.25" customHeight="1" x14ac:dyDescent="0.25">
      <c r="B60" s="29">
        <v>43198</v>
      </c>
      <c r="C60" s="28" t="s">
        <v>115</v>
      </c>
      <c r="D60" s="12"/>
      <c r="E60" s="15"/>
      <c r="F60" s="15"/>
      <c r="G60" s="15"/>
      <c r="H60" s="15"/>
      <c r="I60" s="15"/>
      <c r="J60" s="18"/>
      <c r="K60" s="19"/>
      <c r="L60" s="19"/>
      <c r="N60" s="33" t="s">
        <v>135</v>
      </c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43178</v>
      </c>
      <c r="C61" s="28" t="s">
        <v>79</v>
      </c>
      <c r="D61" s="12"/>
      <c r="E61" s="15"/>
      <c r="F61" s="15"/>
      <c r="G61" s="15"/>
      <c r="H61" s="15"/>
      <c r="I61" s="15"/>
      <c r="J61" s="15"/>
      <c r="L61" s="18"/>
      <c r="N61" s="33" t="s">
        <v>149</v>
      </c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43178</v>
      </c>
      <c r="C62" s="28" t="s">
        <v>72</v>
      </c>
      <c r="D62" s="12" t="s">
        <v>159</v>
      </c>
      <c r="E62" s="15"/>
      <c r="F62" s="15"/>
      <c r="G62" s="18"/>
      <c r="H62" s="19"/>
      <c r="I62" s="20"/>
      <c r="J62" s="25"/>
      <c r="K62" s="31"/>
      <c r="L62" s="35"/>
      <c r="M62" s="35"/>
      <c r="N62" s="33" t="s">
        <v>146</v>
      </c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43198</v>
      </c>
      <c r="C63" s="28" t="s">
        <v>114</v>
      </c>
      <c r="D63" s="12"/>
      <c r="E63" s="15"/>
      <c r="F63" s="15"/>
      <c r="G63" s="15"/>
      <c r="H63" s="15"/>
      <c r="I63" s="15"/>
      <c r="J63" s="18"/>
      <c r="K63" s="19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43178</v>
      </c>
      <c r="C64" s="28" t="s">
        <v>102</v>
      </c>
      <c r="D64" s="12"/>
      <c r="E64" s="15"/>
      <c r="F64" s="15"/>
      <c r="G64" s="18"/>
      <c r="H64" s="19"/>
      <c r="I64" s="20"/>
      <c r="J64" s="25"/>
      <c r="K64" s="20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43185</v>
      </c>
      <c r="C65" s="28" t="s">
        <v>73</v>
      </c>
      <c r="D65" s="12"/>
      <c r="E65" s="15"/>
      <c r="F65" s="15"/>
      <c r="H65" s="18"/>
      <c r="I65" s="19"/>
      <c r="J65" s="20"/>
      <c r="K65" s="2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43196</v>
      </c>
      <c r="C66" s="28" t="s">
        <v>99</v>
      </c>
      <c r="D66" s="12"/>
      <c r="E66" s="15"/>
      <c r="F66" s="15"/>
      <c r="G66" s="15"/>
      <c r="J66" s="18"/>
      <c r="K66" s="19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43201</v>
      </c>
      <c r="C67" s="28" t="s">
        <v>122</v>
      </c>
      <c r="D67" s="12"/>
      <c r="E67" s="15"/>
      <c r="F67" s="15"/>
      <c r="G67" s="15"/>
      <c r="H67" s="15"/>
      <c r="I67" s="15"/>
      <c r="J67" s="18"/>
      <c r="K67" s="19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43171</v>
      </c>
      <c r="C68" s="28" t="s">
        <v>70</v>
      </c>
      <c r="D68" s="12" t="s">
        <v>113</v>
      </c>
      <c r="E68" s="15"/>
      <c r="F68" s="18"/>
      <c r="G68" s="19"/>
      <c r="H68" s="20"/>
      <c r="I68" s="25"/>
      <c r="J68" s="31"/>
      <c r="K68" s="34"/>
      <c r="L68" s="33" t="s">
        <v>103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43191</v>
      </c>
      <c r="C69" s="28" t="s">
        <v>90</v>
      </c>
      <c r="D69" s="12"/>
      <c r="E69" s="15"/>
      <c r="F69" s="15"/>
      <c r="G69" s="15"/>
      <c r="H69" s="15"/>
      <c r="I69" s="18"/>
      <c r="J69" s="19"/>
      <c r="K69" s="20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6"/>
      <c r="C70" s="28" t="s">
        <v>46</v>
      </c>
      <c r="D70" s="32">
        <v>43191</v>
      </c>
      <c r="E70" s="15"/>
      <c r="F70" s="15"/>
      <c r="G70" s="18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6"/>
      <c r="C71" s="28" t="s">
        <v>47</v>
      </c>
      <c r="D71" s="32">
        <v>43191</v>
      </c>
      <c r="E71" s="15"/>
      <c r="F71" s="18"/>
      <c r="G71" s="19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6"/>
      <c r="C72" s="28" t="s">
        <v>30</v>
      </c>
      <c r="D72" s="32">
        <v>43191</v>
      </c>
      <c r="E72" s="15"/>
      <c r="F72" s="18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6"/>
      <c r="C73" s="28" t="s">
        <v>31</v>
      </c>
      <c r="D73" s="32">
        <v>43191</v>
      </c>
      <c r="E73" s="15"/>
      <c r="F73" s="15"/>
      <c r="G73" s="14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6"/>
      <c r="C74" s="28" t="s">
        <v>26</v>
      </c>
      <c r="D74" s="32">
        <v>43191</v>
      </c>
      <c r="E74" s="15"/>
      <c r="F74" s="18"/>
      <c r="G74" s="19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9">
        <v>43171</v>
      </c>
      <c r="C75" s="28" t="s">
        <v>65</v>
      </c>
      <c r="D75" s="32">
        <v>43191</v>
      </c>
      <c r="E75" s="15"/>
      <c r="F75" s="18"/>
      <c r="G75" s="19"/>
      <c r="H75" s="20"/>
      <c r="I75" s="2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2:44" x14ac:dyDescent="0.25">
      <c r="B76" s="29">
        <v>43171</v>
      </c>
      <c r="C76" s="28" t="s">
        <v>74</v>
      </c>
      <c r="D76" s="32">
        <v>43191</v>
      </c>
      <c r="E76" s="15"/>
      <c r="F76" s="18"/>
      <c r="G76" s="19"/>
      <c r="H76" s="20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</row>
    <row r="77" spans="2:44" x14ac:dyDescent="0.25">
      <c r="B77" s="29">
        <v>43178</v>
      </c>
      <c r="C77" s="28" t="s">
        <v>66</v>
      </c>
      <c r="D77" s="32">
        <v>43196</v>
      </c>
      <c r="E77" s="15"/>
      <c r="F77" s="15"/>
      <c r="G77" s="18"/>
      <c r="H77" s="20"/>
      <c r="I77" s="2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</row>
    <row r="78" spans="2:44" x14ac:dyDescent="0.25">
      <c r="B78" s="29">
        <v>43178</v>
      </c>
      <c r="C78" s="28" t="s">
        <v>48</v>
      </c>
      <c r="D78" s="32">
        <v>43196</v>
      </c>
      <c r="E78" s="15"/>
      <c r="F78" s="15"/>
      <c r="G78" s="18"/>
      <c r="H78" s="18"/>
      <c r="I78" s="18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</row>
    <row r="79" spans="2:44" x14ac:dyDescent="0.25">
      <c r="B79" s="29">
        <v>43171</v>
      </c>
      <c r="C79" s="28" t="s">
        <v>67</v>
      </c>
      <c r="D79" s="32">
        <v>43196</v>
      </c>
      <c r="E79" s="15"/>
      <c r="F79" s="18"/>
      <c r="G79" s="19"/>
      <c r="H79" s="20"/>
      <c r="I79" s="2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</row>
    <row r="80" spans="2:44" x14ac:dyDescent="0.25">
      <c r="B80" s="29">
        <v>43171</v>
      </c>
      <c r="C80" s="28" t="s">
        <v>71</v>
      </c>
      <c r="D80" s="32">
        <v>43196</v>
      </c>
      <c r="E80" s="15"/>
      <c r="F80" s="18"/>
      <c r="G80" s="18"/>
      <c r="H80" s="18"/>
      <c r="I80" s="2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</row>
    <row r="81" spans="2:44" x14ac:dyDescent="0.25">
      <c r="B81" s="29">
        <v>43191</v>
      </c>
      <c r="C81" s="28" t="s">
        <v>83</v>
      </c>
      <c r="D81" s="32">
        <v>43196</v>
      </c>
      <c r="E81" s="15"/>
      <c r="F81" s="15"/>
      <c r="G81" s="15"/>
      <c r="I81" s="18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</row>
    <row r="82" spans="2:44" x14ac:dyDescent="0.25">
      <c r="B82" s="29">
        <v>43188</v>
      </c>
      <c r="C82" s="28" t="s">
        <v>80</v>
      </c>
      <c r="D82" s="32">
        <v>43196</v>
      </c>
      <c r="E82" s="15"/>
      <c r="F82" s="15"/>
      <c r="G82" s="15"/>
      <c r="H82" s="18"/>
      <c r="I82" s="2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</row>
    <row r="83" spans="2:44" x14ac:dyDescent="0.25">
      <c r="B83" s="29">
        <v>43178</v>
      </c>
      <c r="C83" s="28" t="s">
        <v>58</v>
      </c>
      <c r="D83" s="32">
        <v>43196</v>
      </c>
      <c r="E83" s="15"/>
      <c r="F83" s="15"/>
      <c r="G83" s="15"/>
      <c r="H83" s="18"/>
      <c r="I83" s="2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</row>
    <row r="84" spans="2:44" x14ac:dyDescent="0.25">
      <c r="B84" s="29">
        <v>43185</v>
      </c>
      <c r="C84" s="28" t="s">
        <v>60</v>
      </c>
      <c r="D84" s="32">
        <v>43196</v>
      </c>
      <c r="E84" s="15"/>
      <c r="F84" s="15"/>
      <c r="G84" s="15"/>
      <c r="H84" s="18"/>
      <c r="I84" s="2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</row>
    <row r="85" spans="2:44" x14ac:dyDescent="0.25">
      <c r="B85" s="29">
        <v>43178</v>
      </c>
      <c r="C85" s="28" t="s">
        <v>69</v>
      </c>
      <c r="D85" s="32">
        <v>43196</v>
      </c>
      <c r="E85" s="15"/>
      <c r="F85" s="15"/>
      <c r="G85" s="18"/>
      <c r="H85" s="20"/>
      <c r="I85" s="2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</row>
    <row r="86" spans="2:44" x14ac:dyDescent="0.25">
      <c r="B86" s="29">
        <v>43185</v>
      </c>
      <c r="C86" s="28" t="s">
        <v>78</v>
      </c>
      <c r="D86" s="32">
        <v>43196</v>
      </c>
      <c r="E86" s="15"/>
      <c r="F86" s="15"/>
      <c r="G86" s="15"/>
      <c r="H86" s="18"/>
      <c r="I86" s="2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</row>
    <row r="87" spans="2:44" x14ac:dyDescent="0.25">
      <c r="B87" s="29">
        <v>43188</v>
      </c>
      <c r="C87" s="28" t="s">
        <v>89</v>
      </c>
      <c r="D87" s="12"/>
      <c r="E87" s="15"/>
      <c r="F87" s="15"/>
      <c r="G87" s="15"/>
      <c r="H87" s="18"/>
      <c r="I87" s="25"/>
      <c r="J87" s="31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</row>
    <row r="88" spans="2:44" x14ac:dyDescent="0.25">
      <c r="B88" s="29">
        <v>43171</v>
      </c>
      <c r="C88" s="28" t="s">
        <v>121</v>
      </c>
      <c r="D88" s="12" t="s">
        <v>113</v>
      </c>
      <c r="E88" s="15"/>
      <c r="F88" s="18"/>
      <c r="G88" s="19"/>
      <c r="H88" s="20"/>
      <c r="I88" s="25"/>
      <c r="J88" s="34"/>
      <c r="K88" s="33" t="s">
        <v>103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</row>
    <row r="89" spans="2:44" x14ac:dyDescent="0.25">
      <c r="B89" s="29">
        <v>43185</v>
      </c>
      <c r="C89" s="28" t="s">
        <v>75</v>
      </c>
      <c r="D89" s="12" t="s">
        <v>113</v>
      </c>
      <c r="E89" s="15"/>
      <c r="F89" s="15"/>
      <c r="G89" s="15"/>
      <c r="H89" s="18"/>
      <c r="I89" s="19"/>
      <c r="J89" s="20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</row>
    <row r="90" spans="2:44" x14ac:dyDescent="0.25">
      <c r="B90" s="29"/>
      <c r="C90" s="36" t="s">
        <v>77</v>
      </c>
      <c r="D90" s="12"/>
      <c r="E90" s="15"/>
      <c r="F90" s="15"/>
      <c r="G90" s="15"/>
      <c r="H90" s="15"/>
      <c r="I90" s="15"/>
      <c r="J90" s="18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</row>
    <row r="91" spans="2:44" x14ac:dyDescent="0.25">
      <c r="B91" s="29">
        <v>43171</v>
      </c>
      <c r="C91" s="28" t="s">
        <v>96</v>
      </c>
      <c r="D91" s="12" t="s">
        <v>113</v>
      </c>
      <c r="E91" s="15"/>
      <c r="F91" s="18"/>
      <c r="G91" s="19"/>
      <c r="H91" s="20"/>
      <c r="I91" s="25"/>
      <c r="J91" s="31"/>
      <c r="K91" s="20"/>
      <c r="L91" s="33" t="s">
        <v>103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</row>
  </sheetData>
  <autoFilter ref="B10:D13"/>
  <mergeCells count="14">
    <mergeCell ref="AC6:AF6"/>
    <mergeCell ref="AG6:AJ6"/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pageMargins left="0.7" right="0.7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R88"/>
  <sheetViews>
    <sheetView zoomScale="85" zoomScaleNormal="85" workbookViewId="0">
      <pane xSplit="4" ySplit="7" topLeftCell="E20" activePane="bottomRight" state="frozen"/>
      <selection activeCell="C32" sqref="C32"/>
      <selection pane="topRight" activeCell="C32" sqref="C32"/>
      <selection pane="bottomLeft" activeCell="C32" sqref="C32"/>
      <selection pane="bottomRight" activeCell="B36" sqref="B36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142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8" t="s">
        <v>1</v>
      </c>
      <c r="C5" s="48" t="s">
        <v>2</v>
      </c>
      <c r="D5" s="48" t="s">
        <v>104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8"/>
      <c r="C6" s="48"/>
      <c r="D6" s="48"/>
      <c r="E6" s="46" t="s">
        <v>5</v>
      </c>
      <c r="F6" s="46"/>
      <c r="G6" s="46"/>
      <c r="H6" s="46"/>
      <c r="I6" s="46" t="s">
        <v>6</v>
      </c>
      <c r="J6" s="46"/>
      <c r="K6" s="46"/>
      <c r="L6" s="47"/>
      <c r="M6" s="46" t="s">
        <v>7</v>
      </c>
      <c r="N6" s="46"/>
      <c r="O6" s="46"/>
      <c r="P6" s="47"/>
      <c r="Q6" s="46" t="s">
        <v>8</v>
      </c>
      <c r="R6" s="46"/>
      <c r="S6" s="46"/>
      <c r="T6" s="47"/>
      <c r="U6" s="46" t="s">
        <v>9</v>
      </c>
      <c r="V6" s="46"/>
      <c r="W6" s="46"/>
      <c r="X6" s="47"/>
      <c r="Y6" s="46" t="s">
        <v>10</v>
      </c>
      <c r="Z6" s="46"/>
      <c r="AA6" s="46"/>
      <c r="AB6" s="47"/>
      <c r="AC6" s="46" t="s">
        <v>11</v>
      </c>
      <c r="AD6" s="46"/>
      <c r="AE6" s="46"/>
      <c r="AF6" s="47"/>
      <c r="AG6" s="46" t="s">
        <v>12</v>
      </c>
      <c r="AH6" s="46"/>
      <c r="AI6" s="46"/>
      <c r="AJ6" s="47"/>
      <c r="AK6" s="46" t="s">
        <v>13</v>
      </c>
      <c r="AL6" s="46"/>
      <c r="AM6" s="46"/>
      <c r="AN6" s="47"/>
      <c r="AO6" s="46" t="s">
        <v>14</v>
      </c>
      <c r="AP6" s="46"/>
      <c r="AQ6" s="46"/>
      <c r="AR6" s="47"/>
    </row>
    <row r="7" spans="2:44" s="1" customFormat="1" x14ac:dyDescent="0.25">
      <c r="B7" s="48"/>
      <c r="C7" s="48"/>
      <c r="D7" s="48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43198</v>
      </c>
      <c r="C11" s="21" t="s">
        <v>93</v>
      </c>
      <c r="D11" s="12"/>
      <c r="E11" s="15"/>
      <c r="G11" s="15"/>
      <c r="H11" s="15"/>
      <c r="I11" s="15"/>
      <c r="J11" s="18"/>
      <c r="K11" s="19"/>
      <c r="L11" s="20"/>
      <c r="M11" s="33" t="s">
        <v>129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43178</v>
      </c>
      <c r="C12" s="21" t="s">
        <v>86</v>
      </c>
      <c r="D12" s="12"/>
      <c r="E12" s="15"/>
      <c r="F12" s="15"/>
      <c r="G12" s="15"/>
      <c r="H12" s="15"/>
      <c r="I12" s="19"/>
      <c r="J12" s="20"/>
      <c r="K12" s="25"/>
      <c r="L12" s="33" t="s">
        <v>128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68</v>
      </c>
      <c r="D13" s="12" t="s">
        <v>159</v>
      </c>
      <c r="E13" s="15"/>
      <c r="F13" s="18"/>
      <c r="G13" s="19"/>
      <c r="H13" s="20"/>
      <c r="I13" s="25"/>
      <c r="J13" s="31"/>
      <c r="K13" s="34"/>
      <c r="L13" s="34"/>
      <c r="M13" s="33" t="s">
        <v>126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43178</v>
      </c>
      <c r="C14" s="21" t="s">
        <v>85</v>
      </c>
      <c r="D14" s="12" t="s">
        <v>159</v>
      </c>
      <c r="E14" s="15"/>
      <c r="F14" s="15"/>
      <c r="G14" s="18"/>
      <c r="H14" s="19"/>
      <c r="I14" s="20"/>
      <c r="J14" s="25"/>
      <c r="K14" s="31"/>
      <c r="L14" s="34"/>
      <c r="M14" s="33" t="s">
        <v>127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43171</v>
      </c>
      <c r="C15" s="21" t="s">
        <v>92</v>
      </c>
      <c r="D15" s="12" t="s">
        <v>159</v>
      </c>
      <c r="E15" s="15"/>
      <c r="F15" s="18"/>
      <c r="G15" s="19"/>
      <c r="H15" s="20"/>
      <c r="I15" s="25"/>
      <c r="J15" s="31"/>
      <c r="K15" s="34"/>
      <c r="L15" s="34"/>
      <c r="M15" s="33" t="s">
        <v>143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43198</v>
      </c>
      <c r="C16" s="21" t="s">
        <v>158</v>
      </c>
      <c r="D16" s="12"/>
      <c r="E16" s="15"/>
      <c r="F16" s="30"/>
      <c r="G16" s="15"/>
      <c r="J16" s="18"/>
      <c r="K16" s="19"/>
      <c r="L16" s="20"/>
      <c r="M16" s="33" t="s">
        <v>125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43198</v>
      </c>
      <c r="C17" s="21" t="s">
        <v>105</v>
      </c>
      <c r="D17" s="12"/>
      <c r="E17" s="15"/>
      <c r="F17" s="15"/>
      <c r="G17" s="15"/>
      <c r="H17" s="15"/>
      <c r="I17" s="15"/>
      <c r="J17" s="18"/>
      <c r="K17" s="19"/>
      <c r="L17" s="20"/>
      <c r="M17" s="33" t="s">
        <v>144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43198</v>
      </c>
      <c r="C18" s="21" t="s">
        <v>106</v>
      </c>
      <c r="D18" s="12"/>
      <c r="E18" s="15"/>
      <c r="F18" s="15"/>
      <c r="G18" s="15"/>
      <c r="H18" s="15"/>
      <c r="I18" s="15"/>
      <c r="J18" s="18"/>
      <c r="K18" s="19"/>
      <c r="L18" s="20"/>
      <c r="M18" s="33" t="s">
        <v>145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43213</v>
      </c>
      <c r="C19" s="21" t="s">
        <v>139</v>
      </c>
      <c r="D19" s="12"/>
      <c r="E19" s="15"/>
      <c r="F19" s="15"/>
      <c r="G19" s="15"/>
      <c r="H19" s="15"/>
      <c r="I19" s="15"/>
      <c r="L19" s="18"/>
      <c r="M19" s="33" t="s">
        <v>152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43213</v>
      </c>
      <c r="C20" s="21" t="s">
        <v>140</v>
      </c>
      <c r="D20" s="12"/>
      <c r="E20" s="15"/>
      <c r="F20" s="15"/>
      <c r="G20" s="15"/>
      <c r="H20" s="15"/>
      <c r="I20" s="15"/>
      <c r="J20" s="15"/>
      <c r="K20" s="15"/>
      <c r="L20" s="18"/>
      <c r="M20" s="33" t="s">
        <v>152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>
        <v>43213</v>
      </c>
      <c r="C21" s="21" t="s">
        <v>151</v>
      </c>
      <c r="D21" s="12"/>
      <c r="E21" s="15"/>
      <c r="G21" s="15"/>
      <c r="H21" s="15"/>
      <c r="I21" s="15"/>
      <c r="J21" s="15"/>
      <c r="K21" s="15"/>
      <c r="L21" s="18"/>
      <c r="M21" s="33" t="s">
        <v>152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23">
        <v>43218</v>
      </c>
      <c r="C22" s="21" t="s">
        <v>160</v>
      </c>
      <c r="D22" s="12"/>
      <c r="E22" s="15"/>
      <c r="G22" s="15"/>
      <c r="H22" s="15"/>
      <c r="I22" s="15"/>
      <c r="J22" s="15"/>
      <c r="K22" s="15"/>
      <c r="L22" s="18"/>
      <c r="M22" s="33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B23" s="23"/>
      <c r="C23" s="21"/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C24" s="11" t="s">
        <v>27</v>
      </c>
      <c r="D24" s="12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84</v>
      </c>
      <c r="D25" s="12"/>
      <c r="E25" s="15"/>
      <c r="F25" s="15"/>
      <c r="G25" s="15"/>
      <c r="H25" s="18"/>
      <c r="I25" s="19"/>
      <c r="J25" s="20"/>
      <c r="K25" s="25"/>
      <c r="L25" s="31"/>
      <c r="M25" s="33" t="s">
        <v>138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43178</v>
      </c>
      <c r="C26" s="21" t="s">
        <v>72</v>
      </c>
      <c r="D26" s="12" t="s">
        <v>159</v>
      </c>
      <c r="E26" s="15"/>
      <c r="F26" s="15"/>
      <c r="G26" s="18"/>
      <c r="H26" s="19"/>
      <c r="I26" s="20"/>
      <c r="J26" s="25"/>
      <c r="K26" s="31"/>
      <c r="L26" s="35"/>
      <c r="M26" s="33" t="s">
        <v>146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16"/>
      <c r="C27" s="21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11" t="s">
        <v>28</v>
      </c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23">
        <v>43198</v>
      </c>
      <c r="C29" s="21" t="s">
        <v>118</v>
      </c>
      <c r="D29" s="12"/>
      <c r="E29" s="15"/>
      <c r="F29" s="15"/>
      <c r="G29" s="15"/>
      <c r="H29" s="15"/>
      <c r="I29" s="15"/>
      <c r="J29" s="18"/>
      <c r="K29" s="19"/>
      <c r="L29" s="20"/>
      <c r="M29" s="33" t="s">
        <v>130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43213</v>
      </c>
      <c r="C30" s="21" t="s">
        <v>156</v>
      </c>
      <c r="D30" s="12"/>
      <c r="E30" s="15"/>
      <c r="F30" s="15"/>
      <c r="G30" s="15"/>
      <c r="H30" s="15"/>
      <c r="I30" s="15"/>
      <c r="J30" s="15"/>
      <c r="K30" s="15"/>
      <c r="L30" s="18"/>
      <c r="M30" s="33" t="s">
        <v>152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16"/>
      <c r="C31" s="21"/>
      <c r="D31" s="12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16"/>
      <c r="C32" s="11" t="s">
        <v>40</v>
      </c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43171</v>
      </c>
      <c r="C33" s="21" t="s">
        <v>97</v>
      </c>
      <c r="D33" s="12" t="s">
        <v>159</v>
      </c>
      <c r="E33" s="15"/>
      <c r="F33" s="18"/>
      <c r="G33" s="19"/>
      <c r="H33" s="20"/>
      <c r="I33" s="25"/>
      <c r="J33" s="31"/>
      <c r="K33" s="35"/>
      <c r="L33" s="35"/>
      <c r="M33" s="33" t="s">
        <v>147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23">
        <v>43213</v>
      </c>
      <c r="C34" s="21" t="s">
        <v>154</v>
      </c>
      <c r="D34" s="12"/>
      <c r="E34" s="15"/>
      <c r="F34" s="15"/>
      <c r="G34" s="15"/>
      <c r="H34" s="15"/>
      <c r="I34" s="15"/>
      <c r="J34" s="15"/>
      <c r="K34" s="15"/>
      <c r="L34" s="1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23">
        <v>43219</v>
      </c>
      <c r="C35" s="21" t="s">
        <v>161</v>
      </c>
      <c r="D35" s="12"/>
      <c r="E35" s="15"/>
      <c r="F35" s="15"/>
      <c r="G35" s="15"/>
      <c r="H35" s="15"/>
      <c r="I35" s="15"/>
      <c r="J35" s="15"/>
      <c r="K35" s="15"/>
      <c r="M35" s="18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16"/>
      <c r="C36" s="16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16"/>
      <c r="C37" s="11" t="s">
        <v>64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>
        <v>43178</v>
      </c>
      <c r="C38" s="21" t="s">
        <v>76</v>
      </c>
      <c r="D38" s="12" t="s">
        <v>159</v>
      </c>
      <c r="E38" s="15"/>
      <c r="F38" s="15"/>
      <c r="G38" s="18"/>
      <c r="H38" s="19"/>
      <c r="I38" s="20"/>
      <c r="J38" s="25"/>
      <c r="K38" s="31"/>
      <c r="L38" s="35"/>
      <c r="M38" s="33" t="s">
        <v>131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23">
        <v>43178</v>
      </c>
      <c r="C39" s="21" t="s">
        <v>95</v>
      </c>
      <c r="D39" s="12" t="s">
        <v>159</v>
      </c>
      <c r="E39" s="15"/>
      <c r="F39" s="15"/>
      <c r="G39" s="18"/>
      <c r="H39" s="19"/>
      <c r="I39" s="20"/>
      <c r="J39" s="25"/>
      <c r="K39" s="31"/>
      <c r="L39" s="35"/>
      <c r="M39" s="33" t="s">
        <v>148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91</v>
      </c>
      <c r="D40" s="12"/>
      <c r="E40" s="15"/>
      <c r="F40" s="15"/>
      <c r="G40" s="15"/>
      <c r="H40" s="18"/>
      <c r="I40" s="19"/>
      <c r="J40" s="20"/>
      <c r="K40" s="25"/>
      <c r="L40" s="25"/>
      <c r="M40" s="33" t="s">
        <v>132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43178</v>
      </c>
      <c r="C41" s="21" t="s">
        <v>79</v>
      </c>
      <c r="D41" s="12"/>
      <c r="E41" s="15"/>
      <c r="F41" s="15"/>
      <c r="G41" s="15"/>
      <c r="H41" s="15"/>
      <c r="I41" s="15"/>
      <c r="J41" s="15"/>
      <c r="L41" s="18"/>
      <c r="M41" s="33" t="s">
        <v>149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43190</v>
      </c>
      <c r="C42" s="21" t="s">
        <v>82</v>
      </c>
      <c r="D42" s="12"/>
      <c r="E42" s="15"/>
      <c r="F42" s="15"/>
      <c r="G42" s="15"/>
      <c r="H42" s="15"/>
      <c r="I42" s="18"/>
      <c r="J42" s="19"/>
      <c r="K42" s="20"/>
      <c r="L42" s="31"/>
      <c r="M42" s="33" t="s">
        <v>133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43198</v>
      </c>
      <c r="C43" s="21" t="s">
        <v>100</v>
      </c>
      <c r="D43" s="12"/>
      <c r="E43" s="15"/>
      <c r="F43" s="15"/>
      <c r="G43" s="15"/>
      <c r="H43" s="15"/>
      <c r="I43" s="15"/>
      <c r="J43" s="18"/>
      <c r="K43" s="18"/>
      <c r="L43" s="19"/>
      <c r="M43" s="33" t="s">
        <v>134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43198</v>
      </c>
      <c r="C44" s="21" t="s">
        <v>94</v>
      </c>
      <c r="D44" s="12"/>
      <c r="E44" s="15"/>
      <c r="F44" s="15"/>
      <c r="G44" s="15"/>
      <c r="H44" s="15"/>
      <c r="I44" s="15"/>
      <c r="J44" s="18"/>
      <c r="K44" s="19"/>
      <c r="L44" s="20"/>
      <c r="M44" s="33" t="s">
        <v>150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43198</v>
      </c>
      <c r="C45" s="21" t="s">
        <v>115</v>
      </c>
      <c r="D45" s="12"/>
      <c r="E45" s="15"/>
      <c r="F45" s="15"/>
      <c r="G45" s="15"/>
      <c r="H45" s="15"/>
      <c r="I45" s="15"/>
      <c r="J45" s="18"/>
      <c r="K45" s="19"/>
      <c r="L45" s="19"/>
      <c r="M45" s="33" t="s">
        <v>135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43198</v>
      </c>
      <c r="C46" s="21" t="s">
        <v>101</v>
      </c>
      <c r="D46" s="12"/>
      <c r="E46" s="15"/>
      <c r="F46" s="15"/>
      <c r="G46" s="15"/>
      <c r="H46" s="15"/>
      <c r="I46" s="15"/>
      <c r="J46" s="18"/>
      <c r="K46" s="18"/>
      <c r="L46" s="18"/>
      <c r="M46" s="33" t="s">
        <v>153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43198</v>
      </c>
      <c r="C47" s="21" t="s">
        <v>107</v>
      </c>
      <c r="D47" s="12"/>
      <c r="E47" s="15"/>
      <c r="F47" s="15"/>
      <c r="G47" s="15"/>
      <c r="H47" s="15"/>
      <c r="I47" s="15"/>
      <c r="J47" s="18"/>
      <c r="K47" s="19"/>
      <c r="L47" s="20"/>
      <c r="M47" s="33" t="s">
        <v>136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120</v>
      </c>
      <c r="D48" s="12"/>
      <c r="E48" s="15"/>
      <c r="F48" s="15"/>
      <c r="G48" s="15"/>
      <c r="H48" s="15"/>
      <c r="I48" s="15"/>
      <c r="J48" s="15"/>
      <c r="K48" s="18"/>
      <c r="L48" s="19"/>
      <c r="M48" s="33" t="s">
        <v>137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43213</v>
      </c>
      <c r="C49" s="21" t="s">
        <v>141</v>
      </c>
      <c r="D49" s="12"/>
      <c r="E49" s="15"/>
      <c r="F49" s="15"/>
      <c r="G49" s="15"/>
      <c r="H49" s="15"/>
      <c r="I49" s="15"/>
      <c r="J49" s="15"/>
      <c r="K49" s="15"/>
      <c r="L49" s="18"/>
      <c r="M49" s="33" t="s">
        <v>152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>
        <v>43213</v>
      </c>
      <c r="C50" s="21" t="s">
        <v>157</v>
      </c>
      <c r="D50" s="12"/>
      <c r="E50" s="15"/>
      <c r="F50" s="15"/>
      <c r="G50" s="15"/>
      <c r="H50" s="15"/>
      <c r="I50" s="15"/>
      <c r="J50" s="15"/>
      <c r="K50" s="15"/>
      <c r="L50" s="18"/>
      <c r="M50" s="33" t="s">
        <v>152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>
        <v>43213</v>
      </c>
      <c r="C51" s="21" t="s">
        <v>155</v>
      </c>
      <c r="D51" s="12"/>
      <c r="E51" s="15"/>
      <c r="F51" s="15"/>
      <c r="G51" s="15"/>
      <c r="H51" s="15"/>
      <c r="I51" s="15"/>
      <c r="J51" s="15"/>
      <c r="K51" s="15"/>
      <c r="L51" s="18"/>
      <c r="M51" s="33" t="s">
        <v>152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/>
      <c r="C52" s="21"/>
      <c r="D52" s="1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/>
      <c r="C53" s="21"/>
      <c r="D53" s="12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/>
      <c r="C54" s="21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3"/>
      <c r="C55" s="21"/>
      <c r="D55" s="12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23"/>
      <c r="C56" s="21"/>
      <c r="D56" s="12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3"/>
      <c r="C57" s="21"/>
      <c r="D57" s="12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16"/>
      <c r="C58" s="16"/>
      <c r="D58" s="12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6"/>
      <c r="C59" s="27" t="s">
        <v>63</v>
      </c>
      <c r="D59" s="32">
        <v>43191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9">
        <v>43198</v>
      </c>
      <c r="C60" s="28" t="s">
        <v>114</v>
      </c>
      <c r="D60" s="12"/>
      <c r="E60" s="15"/>
      <c r="F60" s="15"/>
      <c r="G60" s="15"/>
      <c r="H60" s="15"/>
      <c r="I60" s="15"/>
      <c r="J60" s="18"/>
      <c r="K60" s="19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43178</v>
      </c>
      <c r="C61" s="28" t="s">
        <v>102</v>
      </c>
      <c r="D61" s="12"/>
      <c r="E61" s="15"/>
      <c r="F61" s="15"/>
      <c r="G61" s="18"/>
      <c r="H61" s="19"/>
      <c r="I61" s="20"/>
      <c r="J61" s="25"/>
      <c r="K61" s="20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43185</v>
      </c>
      <c r="C62" s="28" t="s">
        <v>73</v>
      </c>
      <c r="D62" s="12"/>
      <c r="E62" s="15"/>
      <c r="F62" s="15"/>
      <c r="H62" s="18"/>
      <c r="I62" s="19"/>
      <c r="J62" s="20"/>
      <c r="K62" s="2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43196</v>
      </c>
      <c r="C63" s="28" t="s">
        <v>99</v>
      </c>
      <c r="D63" s="12"/>
      <c r="E63" s="15"/>
      <c r="F63" s="15"/>
      <c r="G63" s="15"/>
      <c r="J63" s="18"/>
      <c r="K63" s="19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43201</v>
      </c>
      <c r="C64" s="28" t="s">
        <v>122</v>
      </c>
      <c r="D64" s="12"/>
      <c r="E64" s="15"/>
      <c r="F64" s="15"/>
      <c r="G64" s="15"/>
      <c r="H64" s="15"/>
      <c r="I64" s="15"/>
      <c r="J64" s="18"/>
      <c r="K64" s="19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43171</v>
      </c>
      <c r="C65" s="28" t="s">
        <v>70</v>
      </c>
      <c r="D65" s="12" t="s">
        <v>113</v>
      </c>
      <c r="E65" s="15"/>
      <c r="F65" s="18"/>
      <c r="G65" s="19"/>
      <c r="H65" s="20"/>
      <c r="I65" s="25"/>
      <c r="J65" s="31"/>
      <c r="K65" s="34"/>
      <c r="L65" s="33" t="s">
        <v>103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43191</v>
      </c>
      <c r="C66" s="28" t="s">
        <v>90</v>
      </c>
      <c r="D66" s="12"/>
      <c r="E66" s="15"/>
      <c r="F66" s="15"/>
      <c r="G66" s="15"/>
      <c r="H66" s="15"/>
      <c r="I66" s="18"/>
      <c r="J66" s="19"/>
      <c r="K66" s="20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6"/>
      <c r="C67" s="28" t="s">
        <v>46</v>
      </c>
      <c r="D67" s="32">
        <v>43191</v>
      </c>
      <c r="E67" s="15"/>
      <c r="F67" s="15"/>
      <c r="G67" s="18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6"/>
      <c r="C68" s="28" t="s">
        <v>47</v>
      </c>
      <c r="D68" s="32">
        <v>43191</v>
      </c>
      <c r="E68" s="15"/>
      <c r="F68" s="18"/>
      <c r="G68" s="19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6"/>
      <c r="C69" s="28" t="s">
        <v>30</v>
      </c>
      <c r="D69" s="32">
        <v>43191</v>
      </c>
      <c r="E69" s="15"/>
      <c r="F69" s="18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6"/>
      <c r="C70" s="28" t="s">
        <v>31</v>
      </c>
      <c r="D70" s="32">
        <v>43191</v>
      </c>
      <c r="E70" s="15"/>
      <c r="F70" s="15"/>
      <c r="G70" s="14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6"/>
      <c r="C71" s="28" t="s">
        <v>26</v>
      </c>
      <c r="D71" s="32">
        <v>43191</v>
      </c>
      <c r="E71" s="15"/>
      <c r="F71" s="18"/>
      <c r="G71" s="19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43171</v>
      </c>
      <c r="C72" s="28" t="s">
        <v>65</v>
      </c>
      <c r="D72" s="32">
        <v>43191</v>
      </c>
      <c r="E72" s="15"/>
      <c r="F72" s="18"/>
      <c r="G72" s="19"/>
      <c r="H72" s="20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9">
        <v>43171</v>
      </c>
      <c r="C73" s="28" t="s">
        <v>74</v>
      </c>
      <c r="D73" s="32">
        <v>43191</v>
      </c>
      <c r="E73" s="15"/>
      <c r="F73" s="18"/>
      <c r="G73" s="19"/>
      <c r="H73" s="20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9">
        <v>43178</v>
      </c>
      <c r="C74" s="28" t="s">
        <v>66</v>
      </c>
      <c r="D74" s="32">
        <v>43196</v>
      </c>
      <c r="E74" s="15"/>
      <c r="F74" s="15"/>
      <c r="G74" s="18"/>
      <c r="H74" s="20"/>
      <c r="I74" s="2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9">
        <v>43178</v>
      </c>
      <c r="C75" s="28" t="s">
        <v>48</v>
      </c>
      <c r="D75" s="32">
        <v>43196</v>
      </c>
      <c r="E75" s="15"/>
      <c r="F75" s="15"/>
      <c r="G75" s="18"/>
      <c r="H75" s="18"/>
      <c r="I75" s="18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2:44" x14ac:dyDescent="0.25">
      <c r="B76" s="29">
        <v>43171</v>
      </c>
      <c r="C76" s="28" t="s">
        <v>67</v>
      </c>
      <c r="D76" s="32">
        <v>43196</v>
      </c>
      <c r="E76" s="15"/>
      <c r="F76" s="18"/>
      <c r="G76" s="19"/>
      <c r="H76" s="20"/>
      <c r="I76" s="2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</row>
    <row r="77" spans="2:44" x14ac:dyDescent="0.25">
      <c r="B77" s="29">
        <v>43171</v>
      </c>
      <c r="C77" s="28" t="s">
        <v>71</v>
      </c>
      <c r="D77" s="32">
        <v>43196</v>
      </c>
      <c r="E77" s="15"/>
      <c r="F77" s="18"/>
      <c r="G77" s="18"/>
      <c r="H77" s="18"/>
      <c r="I77" s="2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</row>
    <row r="78" spans="2:44" x14ac:dyDescent="0.25">
      <c r="B78" s="29">
        <v>43191</v>
      </c>
      <c r="C78" s="28" t="s">
        <v>83</v>
      </c>
      <c r="D78" s="32">
        <v>43196</v>
      </c>
      <c r="E78" s="15"/>
      <c r="F78" s="15"/>
      <c r="G78" s="15"/>
      <c r="I78" s="18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</row>
    <row r="79" spans="2:44" x14ac:dyDescent="0.25">
      <c r="B79" s="29">
        <v>43188</v>
      </c>
      <c r="C79" s="28" t="s">
        <v>80</v>
      </c>
      <c r="D79" s="32">
        <v>43196</v>
      </c>
      <c r="E79" s="15"/>
      <c r="F79" s="15"/>
      <c r="G79" s="15"/>
      <c r="H79" s="18"/>
      <c r="I79" s="2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</row>
    <row r="80" spans="2:44" x14ac:dyDescent="0.25">
      <c r="B80" s="29">
        <v>43178</v>
      </c>
      <c r="C80" s="28" t="s">
        <v>58</v>
      </c>
      <c r="D80" s="32">
        <v>43196</v>
      </c>
      <c r="E80" s="15"/>
      <c r="F80" s="15"/>
      <c r="G80" s="15"/>
      <c r="H80" s="18"/>
      <c r="I80" s="2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</row>
    <row r="81" spans="2:44" x14ac:dyDescent="0.25">
      <c r="B81" s="29">
        <v>43185</v>
      </c>
      <c r="C81" s="28" t="s">
        <v>60</v>
      </c>
      <c r="D81" s="32">
        <v>43196</v>
      </c>
      <c r="E81" s="15"/>
      <c r="F81" s="15"/>
      <c r="G81" s="15"/>
      <c r="H81" s="18"/>
      <c r="I81" s="2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</row>
    <row r="82" spans="2:44" x14ac:dyDescent="0.25">
      <c r="B82" s="29">
        <v>43178</v>
      </c>
      <c r="C82" s="28" t="s">
        <v>69</v>
      </c>
      <c r="D82" s="32">
        <v>43196</v>
      </c>
      <c r="E82" s="15"/>
      <c r="F82" s="15"/>
      <c r="G82" s="18"/>
      <c r="H82" s="20"/>
      <c r="I82" s="2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</row>
    <row r="83" spans="2:44" x14ac:dyDescent="0.25">
      <c r="B83" s="29">
        <v>43185</v>
      </c>
      <c r="C83" s="28" t="s">
        <v>78</v>
      </c>
      <c r="D83" s="32">
        <v>43196</v>
      </c>
      <c r="E83" s="15"/>
      <c r="F83" s="15"/>
      <c r="G83" s="15"/>
      <c r="H83" s="18"/>
      <c r="I83" s="2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</row>
    <row r="84" spans="2:44" x14ac:dyDescent="0.25">
      <c r="B84" s="29">
        <v>43188</v>
      </c>
      <c r="C84" s="28" t="s">
        <v>89</v>
      </c>
      <c r="D84" s="12"/>
      <c r="E84" s="15"/>
      <c r="F84" s="15"/>
      <c r="G84" s="15"/>
      <c r="H84" s="18"/>
      <c r="I84" s="25"/>
      <c r="J84" s="31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</row>
    <row r="85" spans="2:44" x14ac:dyDescent="0.25">
      <c r="B85" s="29">
        <v>43171</v>
      </c>
      <c r="C85" s="28" t="s">
        <v>121</v>
      </c>
      <c r="D85" s="12" t="s">
        <v>113</v>
      </c>
      <c r="E85" s="15"/>
      <c r="F85" s="18"/>
      <c r="G85" s="19"/>
      <c r="H85" s="20"/>
      <c r="I85" s="25"/>
      <c r="J85" s="34"/>
      <c r="K85" s="33" t="s">
        <v>103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</row>
    <row r="86" spans="2:44" x14ac:dyDescent="0.25">
      <c r="B86" s="29">
        <v>43185</v>
      </c>
      <c r="C86" s="28" t="s">
        <v>75</v>
      </c>
      <c r="D86" s="12" t="s">
        <v>113</v>
      </c>
      <c r="E86" s="15"/>
      <c r="F86" s="15"/>
      <c r="G86" s="15"/>
      <c r="H86" s="18"/>
      <c r="I86" s="19"/>
      <c r="J86" s="20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</row>
    <row r="87" spans="2:44" x14ac:dyDescent="0.25">
      <c r="B87" s="29"/>
      <c r="C87" s="36" t="s">
        <v>77</v>
      </c>
      <c r="D87" s="12"/>
      <c r="E87" s="15"/>
      <c r="F87" s="15"/>
      <c r="G87" s="15"/>
      <c r="H87" s="15"/>
      <c r="I87" s="15"/>
      <c r="J87" s="18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</row>
    <row r="88" spans="2:44" x14ac:dyDescent="0.25">
      <c r="B88" s="29">
        <v>43171</v>
      </c>
      <c r="C88" s="28" t="s">
        <v>96</v>
      </c>
      <c r="D88" s="12" t="s">
        <v>113</v>
      </c>
      <c r="E88" s="15"/>
      <c r="F88" s="18"/>
      <c r="G88" s="19"/>
      <c r="H88" s="20"/>
      <c r="I88" s="25"/>
      <c r="J88" s="31"/>
      <c r="K88" s="20"/>
      <c r="L88" s="33" t="s">
        <v>103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</row>
  </sheetData>
  <autoFilter ref="B10:D15"/>
  <mergeCells count="14">
    <mergeCell ref="AC6:AF6"/>
    <mergeCell ref="AG6:AJ6"/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pageMargins left="0.7" right="0.7" top="0.75" bottom="0.75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6"/>
  <sheetViews>
    <sheetView zoomScale="85" zoomScaleNormal="85" workbookViewId="0">
      <pane xSplit="4" ySplit="7" topLeftCell="E38" activePane="bottomRight" state="frozen"/>
      <selection activeCell="C32" sqref="C32"/>
      <selection pane="topRight" activeCell="C32" sqref="C32"/>
      <selection pane="bottomLeft" activeCell="C32" sqref="C32"/>
      <selection pane="bottomRight" activeCell="K49" sqref="K49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123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8" t="s">
        <v>1</v>
      </c>
      <c r="C5" s="48" t="s">
        <v>2</v>
      </c>
      <c r="D5" s="48" t="s">
        <v>104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8"/>
      <c r="C6" s="48"/>
      <c r="D6" s="48"/>
      <c r="E6" s="46" t="s">
        <v>5</v>
      </c>
      <c r="F6" s="46"/>
      <c r="G6" s="46"/>
      <c r="H6" s="46"/>
      <c r="I6" s="46" t="s">
        <v>6</v>
      </c>
      <c r="J6" s="46"/>
      <c r="K6" s="46"/>
      <c r="L6" s="47"/>
      <c r="M6" s="46" t="s">
        <v>7</v>
      </c>
      <c r="N6" s="46"/>
      <c r="O6" s="46"/>
      <c r="P6" s="47"/>
      <c r="Q6" s="46" t="s">
        <v>8</v>
      </c>
      <c r="R6" s="46"/>
      <c r="S6" s="46"/>
      <c r="T6" s="47"/>
      <c r="U6" s="46" t="s">
        <v>9</v>
      </c>
      <c r="V6" s="46"/>
      <c r="W6" s="46"/>
      <c r="X6" s="47"/>
      <c r="Y6" s="46" t="s">
        <v>10</v>
      </c>
      <c r="Z6" s="46"/>
      <c r="AA6" s="46"/>
      <c r="AB6" s="47"/>
      <c r="AC6" s="46" t="s">
        <v>11</v>
      </c>
      <c r="AD6" s="46"/>
      <c r="AE6" s="46"/>
      <c r="AF6" s="47"/>
      <c r="AG6" s="46" t="s">
        <v>12</v>
      </c>
      <c r="AH6" s="46"/>
      <c r="AI6" s="46"/>
      <c r="AJ6" s="47"/>
      <c r="AK6" s="46" t="s">
        <v>13</v>
      </c>
      <c r="AL6" s="46"/>
      <c r="AM6" s="46"/>
      <c r="AN6" s="47"/>
      <c r="AO6" s="46" t="s">
        <v>14</v>
      </c>
      <c r="AP6" s="46"/>
      <c r="AQ6" s="46"/>
      <c r="AR6" s="47"/>
    </row>
    <row r="7" spans="2:44" s="1" customFormat="1" x14ac:dyDescent="0.25">
      <c r="B7" s="48"/>
      <c r="C7" s="48"/>
      <c r="D7" s="48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43198</v>
      </c>
      <c r="C11" s="21" t="s">
        <v>93</v>
      </c>
      <c r="D11" s="12"/>
      <c r="E11" s="15"/>
      <c r="G11" s="15"/>
      <c r="H11" s="15"/>
      <c r="I11" s="15"/>
      <c r="J11" s="18"/>
      <c r="K11" s="1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43178</v>
      </c>
      <c r="C12" s="21" t="s">
        <v>86</v>
      </c>
      <c r="D12" s="12"/>
      <c r="E12" s="15"/>
      <c r="F12" s="15"/>
      <c r="G12" s="15"/>
      <c r="H12" s="15"/>
      <c r="I12" s="19"/>
      <c r="J12" s="20"/>
      <c r="K12" s="25"/>
      <c r="L12" s="33" t="s">
        <v>117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68</v>
      </c>
      <c r="D13" s="12" t="s">
        <v>113</v>
      </c>
      <c r="E13" s="15"/>
      <c r="F13" s="18"/>
      <c r="G13" s="19"/>
      <c r="H13" s="20"/>
      <c r="I13" s="25"/>
      <c r="J13" s="31"/>
      <c r="K13" s="34"/>
      <c r="L13" s="33" t="s">
        <v>103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43178</v>
      </c>
      <c r="C14" s="21" t="s">
        <v>85</v>
      </c>
      <c r="D14" s="12" t="s">
        <v>113</v>
      </c>
      <c r="E14" s="15"/>
      <c r="F14" s="15"/>
      <c r="G14" s="18"/>
      <c r="H14" s="19"/>
      <c r="I14" s="20"/>
      <c r="J14" s="25"/>
      <c r="K14" s="3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43171</v>
      </c>
      <c r="C15" s="21" t="s">
        <v>70</v>
      </c>
      <c r="D15" s="12" t="s">
        <v>113</v>
      </c>
      <c r="E15" s="15"/>
      <c r="F15" s="18"/>
      <c r="G15" s="19"/>
      <c r="H15" s="20"/>
      <c r="I15" s="25"/>
      <c r="J15" s="31"/>
      <c r="K15" s="34"/>
      <c r="L15" s="33" t="s">
        <v>103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92</v>
      </c>
      <c r="D16" s="12" t="s">
        <v>113</v>
      </c>
      <c r="E16" s="15"/>
      <c r="F16" s="18"/>
      <c r="G16" s="19"/>
      <c r="H16" s="20"/>
      <c r="I16" s="25"/>
      <c r="J16" s="31"/>
      <c r="K16" s="34"/>
      <c r="L16" s="33" t="s">
        <v>103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43198</v>
      </c>
      <c r="C17" s="21" t="s">
        <v>88</v>
      </c>
      <c r="D17" s="12"/>
      <c r="E17" s="15"/>
      <c r="F17" s="30"/>
      <c r="G17" s="15"/>
      <c r="J17" s="18"/>
      <c r="K17" s="19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43198</v>
      </c>
      <c r="C18" s="21" t="s">
        <v>105</v>
      </c>
      <c r="D18" s="12"/>
      <c r="E18" s="15"/>
      <c r="F18" s="15"/>
      <c r="G18" s="15"/>
      <c r="H18" s="15"/>
      <c r="I18" s="15"/>
      <c r="J18" s="18"/>
      <c r="K18" s="1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106</v>
      </c>
      <c r="D19" s="12"/>
      <c r="E19" s="15"/>
      <c r="F19" s="15"/>
      <c r="G19" s="15"/>
      <c r="H19" s="15"/>
      <c r="I19" s="15"/>
      <c r="J19" s="18"/>
      <c r="K19" s="19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43210</v>
      </c>
      <c r="C20" s="21" t="s">
        <v>124</v>
      </c>
      <c r="D20" s="12"/>
      <c r="E20" s="15"/>
      <c r="F20" s="15"/>
      <c r="G20" s="15"/>
      <c r="H20" s="15"/>
      <c r="I20" s="15"/>
      <c r="L20" s="1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/>
      <c r="C21" s="21"/>
      <c r="D21" s="1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C22" s="11" t="s">
        <v>27</v>
      </c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B23" s="23">
        <v>43185</v>
      </c>
      <c r="C23" s="21" t="s">
        <v>73</v>
      </c>
      <c r="D23" s="12" t="s">
        <v>113</v>
      </c>
      <c r="E23" s="15"/>
      <c r="F23" s="15"/>
      <c r="H23" s="18"/>
      <c r="I23" s="19"/>
      <c r="J23" s="20"/>
      <c r="K23" s="2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43178</v>
      </c>
      <c r="C24" s="21" t="s">
        <v>84</v>
      </c>
      <c r="D24" s="12" t="s">
        <v>113</v>
      </c>
      <c r="E24" s="15"/>
      <c r="F24" s="15"/>
      <c r="G24" s="15"/>
      <c r="H24" s="18"/>
      <c r="I24" s="19"/>
      <c r="J24" s="20"/>
      <c r="K24" s="2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72</v>
      </c>
      <c r="D25" s="12"/>
      <c r="E25" s="15"/>
      <c r="F25" s="15"/>
      <c r="G25" s="18"/>
      <c r="H25" s="19"/>
      <c r="I25" s="20"/>
      <c r="J25" s="25"/>
      <c r="K25" s="3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43198</v>
      </c>
      <c r="C26" s="21" t="s">
        <v>114</v>
      </c>
      <c r="D26" s="12"/>
      <c r="E26" s="15"/>
      <c r="F26" s="15"/>
      <c r="G26" s="15"/>
      <c r="H26" s="15"/>
      <c r="I26" s="15"/>
      <c r="J26" s="18"/>
      <c r="K26" s="19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16"/>
      <c r="C27" s="21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11" t="s">
        <v>28</v>
      </c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23">
        <v>43178</v>
      </c>
      <c r="C29" s="21" t="s">
        <v>102</v>
      </c>
      <c r="D29" s="12" t="s">
        <v>113</v>
      </c>
      <c r="E29" s="15"/>
      <c r="F29" s="15"/>
      <c r="G29" s="18"/>
      <c r="H29" s="19"/>
      <c r="I29" s="20"/>
      <c r="J29" s="25"/>
      <c r="K29" s="2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43198</v>
      </c>
      <c r="C30" s="21" t="s">
        <v>118</v>
      </c>
      <c r="D30" s="12"/>
      <c r="E30" s="15"/>
      <c r="F30" s="15"/>
      <c r="G30" s="15"/>
      <c r="H30" s="15"/>
      <c r="I30" s="15"/>
      <c r="J30" s="18"/>
      <c r="K30" s="19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43201</v>
      </c>
      <c r="C31" s="21" t="s">
        <v>122</v>
      </c>
      <c r="D31" s="12"/>
      <c r="E31" s="15"/>
      <c r="F31" s="15"/>
      <c r="G31" s="15"/>
      <c r="H31" s="15"/>
      <c r="I31" s="15"/>
      <c r="J31" s="18"/>
      <c r="K31" s="19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16"/>
      <c r="C32" s="21"/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16"/>
      <c r="C33" s="11" t="s">
        <v>40</v>
      </c>
      <c r="D33" s="1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23">
        <v>43171</v>
      </c>
      <c r="C34" s="21" t="s">
        <v>97</v>
      </c>
      <c r="D34" s="12" t="s">
        <v>113</v>
      </c>
      <c r="E34" s="15"/>
      <c r="F34" s="18"/>
      <c r="G34" s="19"/>
      <c r="H34" s="20"/>
      <c r="I34" s="25"/>
      <c r="J34" s="31"/>
      <c r="K34" s="35"/>
      <c r="L34" s="33" t="s">
        <v>103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23">
        <v>43196</v>
      </c>
      <c r="C35" s="21" t="s">
        <v>99</v>
      </c>
      <c r="D35" s="12"/>
      <c r="E35" s="15"/>
      <c r="F35" s="15"/>
      <c r="G35" s="15"/>
      <c r="J35" s="18"/>
      <c r="K35" s="19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16"/>
      <c r="C36" s="16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16"/>
      <c r="C37" s="11" t="s">
        <v>64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>
        <v>43178</v>
      </c>
      <c r="C38" s="21" t="s">
        <v>76</v>
      </c>
      <c r="D38" s="12" t="s">
        <v>113</v>
      </c>
      <c r="E38" s="15"/>
      <c r="F38" s="15"/>
      <c r="G38" s="18"/>
      <c r="H38" s="19"/>
      <c r="I38" s="20"/>
      <c r="J38" s="25"/>
      <c r="K38" s="31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23">
        <v>43178</v>
      </c>
      <c r="C39" s="21" t="s">
        <v>95</v>
      </c>
      <c r="D39" s="12" t="s">
        <v>113</v>
      </c>
      <c r="E39" s="15"/>
      <c r="F39" s="15"/>
      <c r="G39" s="18"/>
      <c r="H39" s="19"/>
      <c r="I39" s="20"/>
      <c r="J39" s="25"/>
      <c r="K39" s="31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91</v>
      </c>
      <c r="D40" s="12" t="s">
        <v>113</v>
      </c>
      <c r="E40" s="15"/>
      <c r="F40" s="15"/>
      <c r="G40" s="15"/>
      <c r="H40" s="18"/>
      <c r="I40" s="19"/>
      <c r="J40" s="20"/>
      <c r="K40" s="2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43178</v>
      </c>
      <c r="C41" s="21" t="s">
        <v>79</v>
      </c>
      <c r="D41" s="12"/>
      <c r="E41" s="15"/>
      <c r="F41" s="15"/>
      <c r="G41" s="15"/>
      <c r="H41" s="15"/>
      <c r="I41" s="15"/>
      <c r="J41" s="15"/>
      <c r="L41" s="18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43190</v>
      </c>
      <c r="C42" s="21" t="s">
        <v>82</v>
      </c>
      <c r="D42" s="12"/>
      <c r="E42" s="15"/>
      <c r="F42" s="15"/>
      <c r="G42" s="15"/>
      <c r="H42" s="15"/>
      <c r="I42" s="18"/>
      <c r="J42" s="19"/>
      <c r="K42" s="20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43196</v>
      </c>
      <c r="C43" s="21" t="s">
        <v>87</v>
      </c>
      <c r="D43" s="12"/>
      <c r="E43" s="15"/>
      <c r="F43" s="15"/>
      <c r="G43" s="15"/>
      <c r="H43" s="15"/>
      <c r="I43" s="15"/>
      <c r="J43" s="18"/>
      <c r="K43" s="19"/>
      <c r="L43" s="33" t="s">
        <v>119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43198</v>
      </c>
      <c r="C44" s="21" t="s">
        <v>100</v>
      </c>
      <c r="D44" s="12"/>
      <c r="E44" s="15"/>
      <c r="F44" s="15"/>
      <c r="G44" s="15"/>
      <c r="H44" s="15"/>
      <c r="I44" s="15"/>
      <c r="J44" s="18"/>
      <c r="K44" s="18"/>
      <c r="L44" s="33" t="s">
        <v>119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43198</v>
      </c>
      <c r="C45" s="21" t="s">
        <v>94</v>
      </c>
      <c r="D45" s="12"/>
      <c r="E45" s="15"/>
      <c r="F45" s="15"/>
      <c r="G45" s="15"/>
      <c r="H45" s="15"/>
      <c r="I45" s="15"/>
      <c r="J45" s="18"/>
      <c r="K45" s="19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43198</v>
      </c>
      <c r="C46" s="21" t="s">
        <v>115</v>
      </c>
      <c r="D46" s="12"/>
      <c r="E46" s="15"/>
      <c r="F46" s="15"/>
      <c r="G46" s="15"/>
      <c r="H46" s="15"/>
      <c r="I46" s="15"/>
      <c r="J46" s="18"/>
      <c r="K46" s="19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43198</v>
      </c>
      <c r="C47" s="21" t="s">
        <v>101</v>
      </c>
      <c r="D47" s="12"/>
      <c r="E47" s="15"/>
      <c r="F47" s="15"/>
      <c r="G47" s="15"/>
      <c r="H47" s="15"/>
      <c r="I47" s="15"/>
      <c r="J47" s="18"/>
      <c r="K47" s="18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107</v>
      </c>
      <c r="D48" s="12"/>
      <c r="E48" s="15"/>
      <c r="F48" s="15"/>
      <c r="G48" s="15"/>
      <c r="H48" s="15"/>
      <c r="I48" s="15"/>
      <c r="J48" s="18"/>
      <c r="K48" s="19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120</v>
      </c>
      <c r="D49" s="12"/>
      <c r="E49" s="15"/>
      <c r="F49" s="15"/>
      <c r="G49" s="15"/>
      <c r="H49" s="15"/>
      <c r="I49" s="15"/>
      <c r="J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/>
      <c r="C50" s="21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/>
      <c r="C51" s="21"/>
      <c r="D51" s="1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16"/>
      <c r="C52" s="16"/>
      <c r="D52" s="1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6"/>
      <c r="C53" s="27" t="s">
        <v>63</v>
      </c>
      <c r="D53" s="32">
        <v>43191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>
        <v>43191</v>
      </c>
      <c r="C54" s="21" t="s">
        <v>90</v>
      </c>
      <c r="D54" s="12"/>
      <c r="E54" s="15"/>
      <c r="F54" s="15"/>
      <c r="G54" s="15"/>
      <c r="H54" s="15"/>
      <c r="I54" s="18"/>
      <c r="J54" s="19"/>
      <c r="K54" s="20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6"/>
      <c r="C55" s="28" t="s">
        <v>46</v>
      </c>
      <c r="D55" s="32">
        <v>43191</v>
      </c>
      <c r="E55" s="15"/>
      <c r="F55" s="15"/>
      <c r="G55" s="1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26"/>
      <c r="C56" s="28" t="s">
        <v>47</v>
      </c>
      <c r="D56" s="32">
        <v>43191</v>
      </c>
      <c r="E56" s="15"/>
      <c r="F56" s="18"/>
      <c r="G56" s="19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8" t="s">
        <v>30</v>
      </c>
      <c r="D57" s="32">
        <v>43191</v>
      </c>
      <c r="E57" s="15"/>
      <c r="F57" s="18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31</v>
      </c>
      <c r="D58" s="32">
        <v>43191</v>
      </c>
      <c r="E58" s="15"/>
      <c r="F58" s="15"/>
      <c r="G58" s="14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6"/>
      <c r="C59" s="28" t="s">
        <v>26</v>
      </c>
      <c r="D59" s="32">
        <v>43191</v>
      </c>
      <c r="E59" s="15"/>
      <c r="F59" s="18"/>
      <c r="G59" s="1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9">
        <v>43171</v>
      </c>
      <c r="C60" s="28" t="s">
        <v>65</v>
      </c>
      <c r="D60" s="32">
        <v>43191</v>
      </c>
      <c r="E60" s="15"/>
      <c r="F60" s="18"/>
      <c r="G60" s="19"/>
      <c r="H60" s="20"/>
      <c r="I60" s="2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43171</v>
      </c>
      <c r="C61" s="28" t="s">
        <v>74</v>
      </c>
      <c r="D61" s="32">
        <v>43191</v>
      </c>
      <c r="E61" s="15"/>
      <c r="F61" s="18"/>
      <c r="G61" s="19"/>
      <c r="H61" s="2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43178</v>
      </c>
      <c r="C62" s="28" t="s">
        <v>66</v>
      </c>
      <c r="D62" s="32">
        <v>43196</v>
      </c>
      <c r="E62" s="15"/>
      <c r="F62" s="15"/>
      <c r="G62" s="18"/>
      <c r="H62" s="20"/>
      <c r="I62" s="2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43178</v>
      </c>
      <c r="C63" s="28" t="s">
        <v>48</v>
      </c>
      <c r="D63" s="32">
        <v>43196</v>
      </c>
      <c r="E63" s="15"/>
      <c r="F63" s="15"/>
      <c r="G63" s="18"/>
      <c r="H63" s="18"/>
      <c r="I63" s="18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67</v>
      </c>
      <c r="D64" s="32">
        <v>43196</v>
      </c>
      <c r="E64" s="15"/>
      <c r="F64" s="18"/>
      <c r="G64" s="19"/>
      <c r="H64" s="20"/>
      <c r="I64" s="2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43171</v>
      </c>
      <c r="C65" s="28" t="s">
        <v>71</v>
      </c>
      <c r="D65" s="32">
        <v>43196</v>
      </c>
      <c r="E65" s="15"/>
      <c r="F65" s="18"/>
      <c r="G65" s="18"/>
      <c r="H65" s="18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43191</v>
      </c>
      <c r="C66" s="28" t="s">
        <v>83</v>
      </c>
      <c r="D66" s="32">
        <v>43196</v>
      </c>
      <c r="E66" s="15"/>
      <c r="F66" s="15"/>
      <c r="G66" s="15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43188</v>
      </c>
      <c r="C67" s="28" t="s">
        <v>80</v>
      </c>
      <c r="D67" s="32">
        <v>43196</v>
      </c>
      <c r="E67" s="15"/>
      <c r="F67" s="15"/>
      <c r="G67" s="15"/>
      <c r="H67" s="18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43178</v>
      </c>
      <c r="C68" s="28" t="s">
        <v>58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43185</v>
      </c>
      <c r="C69" s="28" t="s">
        <v>60</v>
      </c>
      <c r="D69" s="32">
        <v>43196</v>
      </c>
      <c r="E69" s="15"/>
      <c r="F69" s="15"/>
      <c r="G69" s="15"/>
      <c r="H69" s="18"/>
      <c r="I69" s="2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43178</v>
      </c>
      <c r="C70" s="28" t="s">
        <v>69</v>
      </c>
      <c r="D70" s="32">
        <v>43196</v>
      </c>
      <c r="E70" s="15"/>
      <c r="F70" s="15"/>
      <c r="G70" s="18"/>
      <c r="H70" s="20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43185</v>
      </c>
      <c r="C71" s="28" t="s">
        <v>78</v>
      </c>
      <c r="D71" s="32">
        <v>43196</v>
      </c>
      <c r="E71" s="15"/>
      <c r="F71" s="15"/>
      <c r="G71" s="15"/>
      <c r="H71" s="18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43188</v>
      </c>
      <c r="C72" s="28" t="s">
        <v>89</v>
      </c>
      <c r="D72" s="12"/>
      <c r="E72" s="15"/>
      <c r="F72" s="15"/>
      <c r="G72" s="15"/>
      <c r="H72" s="18"/>
      <c r="I72" s="25"/>
      <c r="J72" s="31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3">
        <v>43171</v>
      </c>
      <c r="C73" s="21" t="s">
        <v>121</v>
      </c>
      <c r="D73" s="12" t="s">
        <v>113</v>
      </c>
      <c r="E73" s="15"/>
      <c r="F73" s="18"/>
      <c r="G73" s="19"/>
      <c r="H73" s="20"/>
      <c r="I73" s="25"/>
      <c r="J73" s="34"/>
      <c r="K73" s="33" t="s">
        <v>103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3">
        <v>43185</v>
      </c>
      <c r="C74" s="21" t="s">
        <v>75</v>
      </c>
      <c r="D74" s="12" t="s">
        <v>113</v>
      </c>
      <c r="E74" s="15"/>
      <c r="F74" s="15"/>
      <c r="G74" s="15"/>
      <c r="H74" s="18"/>
      <c r="I74" s="19"/>
      <c r="J74" s="20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3"/>
      <c r="C75" s="22" t="s">
        <v>77</v>
      </c>
      <c r="D75" s="12"/>
      <c r="E75" s="15"/>
      <c r="F75" s="15"/>
      <c r="G75" s="15"/>
      <c r="H75" s="15"/>
      <c r="I75" s="15"/>
      <c r="J75" s="18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2:44" x14ac:dyDescent="0.25">
      <c r="B76" s="23">
        <v>43171</v>
      </c>
      <c r="C76" s="21" t="s">
        <v>96</v>
      </c>
      <c r="D76" s="12" t="s">
        <v>113</v>
      </c>
      <c r="E76" s="15"/>
      <c r="F76" s="18"/>
      <c r="G76" s="19"/>
      <c r="H76" s="20"/>
      <c r="I76" s="25"/>
      <c r="J76" s="31"/>
      <c r="K76" s="20"/>
      <c r="L76" s="33" t="s">
        <v>103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</row>
  </sheetData>
  <autoFilter ref="B10:D16"/>
  <mergeCells count="14">
    <mergeCell ref="AC6:AF6"/>
    <mergeCell ref="AG6:AJ6"/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5"/>
  <sheetViews>
    <sheetView zoomScale="85" zoomScaleNormal="85" workbookViewId="0">
      <pane xSplit="4" ySplit="7" topLeftCell="E26" activePane="bottomRight" state="frozen"/>
      <selection activeCell="C32" sqref="C32"/>
      <selection pane="topRight" activeCell="C32" sqref="C32"/>
      <selection pane="bottomLeft" activeCell="C32" sqref="C32"/>
      <selection pane="bottomRight" activeCell="J33" sqref="J33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98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8" t="s">
        <v>1</v>
      </c>
      <c r="C5" s="48" t="s">
        <v>2</v>
      </c>
      <c r="D5" s="48" t="s">
        <v>104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8"/>
      <c r="C6" s="48"/>
      <c r="D6" s="48"/>
      <c r="E6" s="46" t="s">
        <v>5</v>
      </c>
      <c r="F6" s="46"/>
      <c r="G6" s="46"/>
      <c r="H6" s="46"/>
      <c r="I6" s="46" t="s">
        <v>6</v>
      </c>
      <c r="J6" s="46"/>
      <c r="K6" s="46"/>
      <c r="L6" s="47"/>
      <c r="M6" s="46" t="s">
        <v>7</v>
      </c>
      <c r="N6" s="46"/>
      <c r="O6" s="46"/>
      <c r="P6" s="47"/>
      <c r="Q6" s="46" t="s">
        <v>8</v>
      </c>
      <c r="R6" s="46"/>
      <c r="S6" s="46"/>
      <c r="T6" s="47"/>
      <c r="U6" s="46" t="s">
        <v>9</v>
      </c>
      <c r="V6" s="46"/>
      <c r="W6" s="46"/>
      <c r="X6" s="47"/>
      <c r="Y6" s="46" t="s">
        <v>10</v>
      </c>
      <c r="Z6" s="46"/>
      <c r="AA6" s="46"/>
      <c r="AB6" s="47"/>
      <c r="AC6" s="46" t="s">
        <v>11</v>
      </c>
      <c r="AD6" s="46"/>
      <c r="AE6" s="46"/>
      <c r="AF6" s="47"/>
      <c r="AG6" s="46" t="s">
        <v>12</v>
      </c>
      <c r="AH6" s="46"/>
      <c r="AI6" s="46"/>
      <c r="AJ6" s="47"/>
      <c r="AK6" s="46" t="s">
        <v>13</v>
      </c>
      <c r="AL6" s="46"/>
      <c r="AM6" s="46"/>
      <c r="AN6" s="47"/>
      <c r="AO6" s="46" t="s">
        <v>14</v>
      </c>
      <c r="AP6" s="46"/>
      <c r="AQ6" s="46"/>
      <c r="AR6" s="47"/>
    </row>
    <row r="7" spans="2:44" s="1" customFormat="1" x14ac:dyDescent="0.25">
      <c r="B7" s="48"/>
      <c r="C7" s="48"/>
      <c r="D7" s="48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43171</v>
      </c>
      <c r="C11" s="21" t="s">
        <v>121</v>
      </c>
      <c r="D11" s="12" t="s">
        <v>113</v>
      </c>
      <c r="E11" s="15"/>
      <c r="F11" s="18"/>
      <c r="G11" s="19"/>
      <c r="H11" s="20"/>
      <c r="I11" s="25"/>
      <c r="J11" s="34"/>
      <c r="K11" s="33" t="s">
        <v>103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43198</v>
      </c>
      <c r="C12" s="21" t="s">
        <v>93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43178</v>
      </c>
      <c r="C13" s="21" t="s">
        <v>86</v>
      </c>
      <c r="D13" s="12"/>
      <c r="E13" s="15"/>
      <c r="F13" s="15"/>
      <c r="G13" s="15"/>
      <c r="H13" s="15"/>
      <c r="I13" s="19"/>
      <c r="J13" s="20"/>
      <c r="K13" s="33" t="s">
        <v>117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43171</v>
      </c>
      <c r="C14" s="21" t="s">
        <v>68</v>
      </c>
      <c r="D14" s="12" t="s">
        <v>113</v>
      </c>
      <c r="E14" s="15"/>
      <c r="F14" s="18"/>
      <c r="G14" s="19"/>
      <c r="H14" s="20"/>
      <c r="I14" s="25"/>
      <c r="J14" s="34"/>
      <c r="K14" s="33" t="s">
        <v>103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43178</v>
      </c>
      <c r="C15" s="21" t="s">
        <v>85</v>
      </c>
      <c r="D15" s="12" t="s">
        <v>113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70</v>
      </c>
      <c r="D16" s="12" t="s">
        <v>113</v>
      </c>
      <c r="E16" s="15"/>
      <c r="F16" s="18"/>
      <c r="G16" s="19"/>
      <c r="H16" s="20"/>
      <c r="I16" s="25"/>
      <c r="J16" s="34"/>
      <c r="K16" s="33" t="s">
        <v>103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43171</v>
      </c>
      <c r="C17" s="21" t="s">
        <v>92</v>
      </c>
      <c r="D17" s="12" t="s">
        <v>113</v>
      </c>
      <c r="E17" s="15"/>
      <c r="F17" s="18"/>
      <c r="G17" s="19"/>
      <c r="H17" s="20"/>
      <c r="I17" s="25"/>
      <c r="J17" s="34"/>
      <c r="K17" s="33" t="s">
        <v>103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43191</v>
      </c>
      <c r="C18" s="21" t="s">
        <v>90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88</v>
      </c>
      <c r="D19" s="12"/>
      <c r="E19" s="15"/>
      <c r="F19" s="30"/>
      <c r="G19" s="15"/>
      <c r="J19" s="18"/>
      <c r="K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43198</v>
      </c>
      <c r="C20" s="21" t="s">
        <v>105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>
        <v>43198</v>
      </c>
      <c r="C21" s="21" t="s">
        <v>106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43185</v>
      </c>
      <c r="C24" s="21" t="s">
        <v>73</v>
      </c>
      <c r="D24" s="12" t="s">
        <v>113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84</v>
      </c>
      <c r="D25" s="12" t="s">
        <v>113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43178</v>
      </c>
      <c r="C26" s="21" t="s">
        <v>72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23">
        <v>43198</v>
      </c>
      <c r="C27" s="21" t="s">
        <v>114</v>
      </c>
      <c r="D27" s="12"/>
      <c r="E27" s="15"/>
      <c r="F27" s="15"/>
      <c r="G27" s="15"/>
      <c r="H27" s="15"/>
      <c r="I27" s="15"/>
      <c r="J27" s="18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21"/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16"/>
      <c r="C29" s="11" t="s">
        <v>28</v>
      </c>
      <c r="D29" s="1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43171</v>
      </c>
      <c r="C30" s="21" t="s">
        <v>96</v>
      </c>
      <c r="D30" s="12" t="s">
        <v>113</v>
      </c>
      <c r="E30" s="15"/>
      <c r="F30" s="18"/>
      <c r="G30" s="19"/>
      <c r="H30" s="20"/>
      <c r="I30" s="25"/>
      <c r="J30" s="34"/>
      <c r="K30" s="33" t="s">
        <v>103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43178</v>
      </c>
      <c r="C31" s="21" t="s">
        <v>102</v>
      </c>
      <c r="D31" s="12" t="s">
        <v>113</v>
      </c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23">
        <v>43198</v>
      </c>
      <c r="C32" s="21" t="s">
        <v>118</v>
      </c>
      <c r="D32" s="12"/>
      <c r="E32" s="15"/>
      <c r="F32" s="15"/>
      <c r="G32" s="15"/>
      <c r="H32" s="15"/>
      <c r="I32" s="15"/>
      <c r="J32" s="18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43201</v>
      </c>
      <c r="C33" s="21" t="s">
        <v>122</v>
      </c>
      <c r="D33" s="12"/>
      <c r="E33" s="15"/>
      <c r="F33" s="15"/>
      <c r="G33" s="15"/>
      <c r="H33" s="15"/>
      <c r="I33" s="15"/>
      <c r="J33" s="1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16"/>
      <c r="C34" s="21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16"/>
      <c r="C35" s="11" t="s">
        <v>40</v>
      </c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23">
        <v>43171</v>
      </c>
      <c r="C36" s="21" t="s">
        <v>97</v>
      </c>
      <c r="D36" s="12" t="s">
        <v>113</v>
      </c>
      <c r="E36" s="15"/>
      <c r="F36" s="18"/>
      <c r="G36" s="19"/>
      <c r="H36" s="20"/>
      <c r="I36" s="25"/>
      <c r="J36" s="34"/>
      <c r="K36" s="33" t="s">
        <v>103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23">
        <v>43196</v>
      </c>
      <c r="C37" s="21" t="s">
        <v>99</v>
      </c>
      <c r="D37" s="12"/>
      <c r="E37" s="15"/>
      <c r="F37" s="15"/>
      <c r="G37" s="15"/>
      <c r="J37" s="1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16"/>
      <c r="C38" s="16"/>
      <c r="D38" s="12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16"/>
      <c r="C39" s="11" t="s">
        <v>64</v>
      </c>
      <c r="D39" s="1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75</v>
      </c>
      <c r="D40" s="12" t="s">
        <v>113</v>
      </c>
      <c r="E40" s="15"/>
      <c r="F40" s="15"/>
      <c r="G40" s="15"/>
      <c r="H40" s="18"/>
      <c r="I40" s="19"/>
      <c r="J40" s="20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/>
      <c r="C41" s="22" t="s">
        <v>77</v>
      </c>
      <c r="D41" s="12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43178</v>
      </c>
      <c r="C42" s="21" t="s">
        <v>76</v>
      </c>
      <c r="D42" s="12" t="s">
        <v>113</v>
      </c>
      <c r="E42" s="15"/>
      <c r="F42" s="15"/>
      <c r="G42" s="18"/>
      <c r="H42" s="19"/>
      <c r="I42" s="20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43178</v>
      </c>
      <c r="C43" s="21" t="s">
        <v>95</v>
      </c>
      <c r="D43" s="12" t="s">
        <v>113</v>
      </c>
      <c r="E43" s="15"/>
      <c r="F43" s="15"/>
      <c r="G43" s="18"/>
      <c r="H43" s="19"/>
      <c r="I43" s="20"/>
      <c r="J43" s="2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43185</v>
      </c>
      <c r="C44" s="21" t="s">
        <v>91</v>
      </c>
      <c r="D44" s="12" t="s">
        <v>113</v>
      </c>
      <c r="E44" s="15"/>
      <c r="F44" s="15"/>
      <c r="G44" s="15"/>
      <c r="H44" s="18"/>
      <c r="I44" s="19"/>
      <c r="J44" s="20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43178</v>
      </c>
      <c r="C45" s="21" t="s">
        <v>79</v>
      </c>
      <c r="D45" s="12"/>
      <c r="E45" s="15"/>
      <c r="F45" s="15"/>
      <c r="G45" s="15"/>
      <c r="H45" s="15"/>
      <c r="I45" s="15"/>
      <c r="J45" s="15"/>
      <c r="L45" s="18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43190</v>
      </c>
      <c r="C46" s="21" t="s">
        <v>82</v>
      </c>
      <c r="D46" s="12"/>
      <c r="E46" s="15"/>
      <c r="F46" s="15"/>
      <c r="G46" s="15"/>
      <c r="H46" s="15"/>
      <c r="I46" s="18"/>
      <c r="J46" s="19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43196</v>
      </c>
      <c r="C47" s="21" t="s">
        <v>87</v>
      </c>
      <c r="D47" s="12"/>
      <c r="E47" s="15"/>
      <c r="F47" s="15"/>
      <c r="G47" s="15"/>
      <c r="H47" s="15"/>
      <c r="I47" s="15"/>
      <c r="J47" s="18"/>
      <c r="K47" s="33" t="s">
        <v>119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100</v>
      </c>
      <c r="D48" s="12"/>
      <c r="E48" s="15"/>
      <c r="F48" s="15"/>
      <c r="G48" s="15"/>
      <c r="H48" s="15"/>
      <c r="I48" s="15"/>
      <c r="J48" s="18"/>
      <c r="K48" s="18"/>
      <c r="L48" s="33" t="s">
        <v>119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94</v>
      </c>
      <c r="D49" s="12"/>
      <c r="E49" s="15"/>
      <c r="F49" s="15"/>
      <c r="G49" s="15"/>
      <c r="H49" s="15"/>
      <c r="I49" s="15"/>
      <c r="J49" s="1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>
        <v>43198</v>
      </c>
      <c r="C50" s="21" t="s">
        <v>115</v>
      </c>
      <c r="D50" s="12"/>
      <c r="E50" s="15"/>
      <c r="F50" s="15"/>
      <c r="G50" s="15"/>
      <c r="H50" s="15"/>
      <c r="I50" s="15"/>
      <c r="J50" s="1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>
        <v>43198</v>
      </c>
      <c r="C51" s="21" t="s">
        <v>101</v>
      </c>
      <c r="D51" s="12"/>
      <c r="E51" s="15"/>
      <c r="F51" s="15"/>
      <c r="G51" s="15"/>
      <c r="H51" s="15"/>
      <c r="I51" s="15"/>
      <c r="J51" s="18"/>
      <c r="K51" s="1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>
        <v>43198</v>
      </c>
      <c r="C52" s="21" t="s">
        <v>107</v>
      </c>
      <c r="D52" s="12"/>
      <c r="E52" s="15"/>
      <c r="F52" s="15"/>
      <c r="G52" s="15"/>
      <c r="H52" s="15"/>
      <c r="I52" s="15"/>
      <c r="J52" s="18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>
        <v>43198</v>
      </c>
      <c r="C53" s="21" t="s">
        <v>120</v>
      </c>
      <c r="D53" s="12"/>
      <c r="E53" s="15"/>
      <c r="F53" s="15"/>
      <c r="G53" s="15"/>
      <c r="H53" s="15"/>
      <c r="I53" s="15"/>
      <c r="J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/>
      <c r="C54" s="21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3"/>
      <c r="C55" s="21"/>
      <c r="D55" s="12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16"/>
      <c r="C56" s="16"/>
      <c r="D56" s="12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7" t="s">
        <v>63</v>
      </c>
      <c r="D57" s="32">
        <v>43191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46</v>
      </c>
      <c r="D58" s="32">
        <v>43191</v>
      </c>
      <c r="E58" s="15"/>
      <c r="F58" s="15"/>
      <c r="G58" s="18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6"/>
      <c r="C59" s="28" t="s">
        <v>47</v>
      </c>
      <c r="D59" s="32">
        <v>43191</v>
      </c>
      <c r="E59" s="15"/>
      <c r="F59" s="18"/>
      <c r="G59" s="1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6"/>
      <c r="C60" s="28" t="s">
        <v>30</v>
      </c>
      <c r="D60" s="32">
        <v>43191</v>
      </c>
      <c r="E60" s="15"/>
      <c r="F60" s="18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6"/>
      <c r="C61" s="28" t="s">
        <v>31</v>
      </c>
      <c r="D61" s="32">
        <v>43191</v>
      </c>
      <c r="E61" s="15"/>
      <c r="F61" s="15"/>
      <c r="G61" s="14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6"/>
      <c r="C62" s="28" t="s">
        <v>26</v>
      </c>
      <c r="D62" s="32">
        <v>43191</v>
      </c>
      <c r="E62" s="15"/>
      <c r="F62" s="18"/>
      <c r="G62" s="19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65</v>
      </c>
      <c r="D63" s="32">
        <v>43191</v>
      </c>
      <c r="E63" s="15"/>
      <c r="F63" s="18"/>
      <c r="G63" s="19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74</v>
      </c>
      <c r="D64" s="32">
        <v>43191</v>
      </c>
      <c r="E64" s="15"/>
      <c r="F64" s="18"/>
      <c r="G64" s="19"/>
      <c r="H64" s="20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43178</v>
      </c>
      <c r="C65" s="28" t="s">
        <v>66</v>
      </c>
      <c r="D65" s="32">
        <v>43196</v>
      </c>
      <c r="E65" s="15"/>
      <c r="F65" s="15"/>
      <c r="G65" s="18"/>
      <c r="H65" s="20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43178</v>
      </c>
      <c r="C66" s="28" t="s">
        <v>48</v>
      </c>
      <c r="D66" s="32">
        <v>43196</v>
      </c>
      <c r="E66" s="15"/>
      <c r="F66" s="15"/>
      <c r="G66" s="18"/>
      <c r="H66" s="18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43171</v>
      </c>
      <c r="C67" s="28" t="s">
        <v>67</v>
      </c>
      <c r="D67" s="32">
        <v>43196</v>
      </c>
      <c r="E67" s="15"/>
      <c r="F67" s="18"/>
      <c r="G67" s="19"/>
      <c r="H67" s="20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43171</v>
      </c>
      <c r="C68" s="28" t="s">
        <v>71</v>
      </c>
      <c r="D68" s="32">
        <v>43196</v>
      </c>
      <c r="E68" s="15"/>
      <c r="F68" s="18"/>
      <c r="G68" s="18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43191</v>
      </c>
      <c r="C69" s="28" t="s">
        <v>83</v>
      </c>
      <c r="D69" s="32">
        <v>43196</v>
      </c>
      <c r="E69" s="15"/>
      <c r="F69" s="15"/>
      <c r="G69" s="15"/>
      <c r="I69" s="18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43188</v>
      </c>
      <c r="C70" s="28" t="s">
        <v>80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43178</v>
      </c>
      <c r="C71" s="28" t="s">
        <v>58</v>
      </c>
      <c r="D71" s="32">
        <v>43196</v>
      </c>
      <c r="E71" s="15"/>
      <c r="F71" s="15"/>
      <c r="G71" s="15"/>
      <c r="H71" s="18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43185</v>
      </c>
      <c r="C72" s="28" t="s">
        <v>60</v>
      </c>
      <c r="D72" s="32">
        <v>43196</v>
      </c>
      <c r="E72" s="15"/>
      <c r="F72" s="15"/>
      <c r="G72" s="15"/>
      <c r="H72" s="18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9">
        <v>43178</v>
      </c>
      <c r="C73" s="28" t="s">
        <v>69</v>
      </c>
      <c r="D73" s="32">
        <v>43196</v>
      </c>
      <c r="E73" s="15"/>
      <c r="F73" s="15"/>
      <c r="G73" s="18"/>
      <c r="H73" s="20"/>
      <c r="I73" s="2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9">
        <v>43185</v>
      </c>
      <c r="C74" s="28" t="s">
        <v>78</v>
      </c>
      <c r="D74" s="32">
        <v>43196</v>
      </c>
      <c r="E74" s="15"/>
      <c r="F74" s="15"/>
      <c r="G74" s="15"/>
      <c r="H74" s="18"/>
      <c r="I74" s="2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9">
        <v>43188</v>
      </c>
      <c r="C75" s="28" t="s">
        <v>89</v>
      </c>
      <c r="D75" s="12"/>
      <c r="E75" s="15"/>
      <c r="F75" s="15"/>
      <c r="G75" s="15"/>
      <c r="H75" s="18"/>
      <c r="I75" s="25"/>
      <c r="J75" s="31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</sheetData>
  <autoFilter ref="B10:D18"/>
  <mergeCells count="14"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  <mergeCell ref="AC6:AF6"/>
    <mergeCell ref="AG6:AJ6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48" t="s">
        <v>1</v>
      </c>
      <c r="C5" s="48" t="s">
        <v>2</v>
      </c>
      <c r="D5" s="48" t="s">
        <v>3</v>
      </c>
      <c r="E5" s="48" t="s">
        <v>4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48"/>
      <c r="C6" s="48"/>
      <c r="D6" s="48"/>
      <c r="E6" s="48"/>
      <c r="F6" s="46" t="s">
        <v>5</v>
      </c>
      <c r="G6" s="46"/>
      <c r="H6" s="46"/>
      <c r="I6" s="46"/>
      <c r="J6" s="46" t="s">
        <v>6</v>
      </c>
      <c r="K6" s="46"/>
      <c r="L6" s="46"/>
      <c r="M6" s="47"/>
      <c r="N6" s="46" t="s">
        <v>7</v>
      </c>
      <c r="O6" s="46"/>
      <c r="P6" s="46"/>
      <c r="Q6" s="47"/>
      <c r="R6" s="46" t="s">
        <v>8</v>
      </c>
      <c r="S6" s="46"/>
      <c r="T6" s="46"/>
      <c r="U6" s="47"/>
      <c r="V6" s="46" t="s">
        <v>9</v>
      </c>
      <c r="W6" s="46"/>
      <c r="X6" s="46"/>
      <c r="Y6" s="47"/>
      <c r="Z6" s="46" t="s">
        <v>10</v>
      </c>
      <c r="AA6" s="46"/>
      <c r="AB6" s="46"/>
      <c r="AC6" s="47"/>
      <c r="AD6" s="46" t="s">
        <v>11</v>
      </c>
      <c r="AE6" s="46"/>
      <c r="AF6" s="46"/>
      <c r="AG6" s="47"/>
      <c r="AH6" s="46" t="s">
        <v>12</v>
      </c>
      <c r="AI6" s="46"/>
      <c r="AJ6" s="46"/>
      <c r="AK6" s="47"/>
      <c r="AL6" s="46" t="s">
        <v>13</v>
      </c>
      <c r="AM6" s="46"/>
      <c r="AN6" s="46"/>
      <c r="AO6" s="47"/>
      <c r="AP6" s="46" t="s">
        <v>14</v>
      </c>
      <c r="AQ6" s="46"/>
      <c r="AR6" s="46"/>
      <c r="AS6" s="47"/>
    </row>
    <row r="7" spans="2:45" s="1" customFormat="1" x14ac:dyDescent="0.25">
      <c r="B7" s="48"/>
      <c r="C7" s="48"/>
      <c r="D7" s="48"/>
      <c r="E7" s="48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48" t="s">
        <v>1</v>
      </c>
      <c r="C5" s="48" t="s">
        <v>2</v>
      </c>
      <c r="D5" s="48" t="s">
        <v>3</v>
      </c>
      <c r="E5" s="48" t="s">
        <v>4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48"/>
      <c r="C6" s="48"/>
      <c r="D6" s="48"/>
      <c r="E6" s="48"/>
      <c r="F6" s="46" t="s">
        <v>5</v>
      </c>
      <c r="G6" s="46"/>
      <c r="H6" s="46"/>
      <c r="I6" s="46"/>
      <c r="J6" s="46" t="s">
        <v>6</v>
      </c>
      <c r="K6" s="46"/>
      <c r="L6" s="46"/>
      <c r="M6" s="47"/>
      <c r="N6" s="46" t="s">
        <v>7</v>
      </c>
      <c r="O6" s="46"/>
      <c r="P6" s="46"/>
      <c r="Q6" s="47"/>
      <c r="R6" s="46" t="s">
        <v>8</v>
      </c>
      <c r="S6" s="46"/>
      <c r="T6" s="46"/>
      <c r="U6" s="47"/>
      <c r="V6" s="46" t="s">
        <v>9</v>
      </c>
      <c r="W6" s="46"/>
      <c r="X6" s="46"/>
      <c r="Y6" s="47"/>
      <c r="Z6" s="46" t="s">
        <v>10</v>
      </c>
      <c r="AA6" s="46"/>
      <c r="AB6" s="46"/>
      <c r="AC6" s="47"/>
      <c r="AD6" s="46" t="s">
        <v>11</v>
      </c>
      <c r="AE6" s="46"/>
      <c r="AF6" s="46"/>
      <c r="AG6" s="47"/>
      <c r="AH6" s="46" t="s">
        <v>12</v>
      </c>
      <c r="AI6" s="46"/>
      <c r="AJ6" s="46"/>
      <c r="AK6" s="47"/>
      <c r="AL6" s="46" t="s">
        <v>13</v>
      </c>
      <c r="AM6" s="46"/>
      <c r="AN6" s="46"/>
      <c r="AO6" s="47"/>
      <c r="AP6" s="46" t="s">
        <v>14</v>
      </c>
      <c r="AQ6" s="46"/>
      <c r="AR6" s="46"/>
      <c r="AS6" s="47"/>
    </row>
    <row r="7" spans="2:45" s="1" customFormat="1" x14ac:dyDescent="0.25">
      <c r="B7" s="48"/>
      <c r="C7" s="48"/>
      <c r="D7" s="48"/>
      <c r="E7" s="48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AP6:AS6"/>
    <mergeCell ref="R6:U6"/>
    <mergeCell ref="V6:Y6"/>
    <mergeCell ref="Z6:AC6"/>
    <mergeCell ref="AD6:AG6"/>
    <mergeCell ref="AH6:AK6"/>
    <mergeCell ref="AL6:AO6"/>
    <mergeCell ref="B5:B7"/>
    <mergeCell ref="C5:C7"/>
    <mergeCell ref="D5:D7"/>
    <mergeCell ref="E5:E7"/>
    <mergeCell ref="F5:AK5"/>
    <mergeCell ref="F6:I6"/>
    <mergeCell ref="J6:M6"/>
    <mergeCell ref="N6:Q6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3"/>
  <sheetViews>
    <sheetView workbookViewId="0">
      <selection activeCell="I14" sqref="I14"/>
    </sheetView>
  </sheetViews>
  <sheetFormatPr defaultRowHeight="15" x14ac:dyDescent="0.25"/>
  <cols>
    <col min="4" max="4" width="10.5703125" customWidth="1"/>
    <col min="6" max="6" width="13.28515625" bestFit="1" customWidth="1"/>
    <col min="9" max="9" width="11" bestFit="1" customWidth="1"/>
  </cols>
  <sheetData>
    <row r="5" spans="4:9" x14ac:dyDescent="0.25">
      <c r="D5">
        <v>300</v>
      </c>
      <c r="E5">
        <v>10000</v>
      </c>
      <c r="F5" s="38">
        <f>D5*E5</f>
        <v>3000000</v>
      </c>
    </row>
    <row r="6" spans="4:9" x14ac:dyDescent="0.25">
      <c r="D6">
        <v>6000000</v>
      </c>
      <c r="E6" s="37">
        <v>0.2</v>
      </c>
      <c r="F6" s="38">
        <f>D6*E6</f>
        <v>1200000</v>
      </c>
    </row>
    <row r="7" spans="4:9" x14ac:dyDescent="0.25">
      <c r="F7" s="38"/>
    </row>
    <row r="9" spans="4:9" x14ac:dyDescent="0.25">
      <c r="F9">
        <v>73000</v>
      </c>
      <c r="G9">
        <v>36</v>
      </c>
      <c r="H9">
        <v>400</v>
      </c>
      <c r="I9">
        <f>F9*G9*H9</f>
        <v>1051200000</v>
      </c>
    </row>
    <row r="10" spans="4:9" x14ac:dyDescent="0.25">
      <c r="F10">
        <v>62090</v>
      </c>
      <c r="G10">
        <v>36</v>
      </c>
      <c r="H10">
        <v>400</v>
      </c>
      <c r="I10">
        <f>F10*G10*H10</f>
        <v>894096000</v>
      </c>
    </row>
    <row r="11" spans="4:9" x14ac:dyDescent="0.25">
      <c r="I11">
        <f>I9+I10</f>
        <v>1945296000</v>
      </c>
    </row>
    <row r="12" spans="4:9" x14ac:dyDescent="0.25">
      <c r="I12">
        <v>1400000000</v>
      </c>
    </row>
    <row r="13" spans="4:9" x14ac:dyDescent="0.25">
      <c r="I13">
        <f>I11-I12</f>
        <v>545296000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3 Juli</vt:lpstr>
      <vt:lpstr>23 Mei</vt:lpstr>
      <vt:lpstr>30 April </vt:lpstr>
      <vt:lpstr>23 April</vt:lpstr>
      <vt:lpstr>16 April</vt:lpstr>
      <vt:lpstr>26 Maret</vt:lpstr>
      <vt:lpstr>21 Maret</vt:lpstr>
      <vt:lpstr>Review RK Aris</vt:lpstr>
      <vt:lpstr>Sheet1</vt:lpstr>
      <vt:lpstr>'16 April'!Print_Area</vt:lpstr>
      <vt:lpstr>'21 Maret'!Print_Area</vt:lpstr>
      <vt:lpstr>'23 April'!Print_Area</vt:lpstr>
      <vt:lpstr>'23 Mei'!Print_Area</vt:lpstr>
      <vt:lpstr>'26 Maret'!Print_Area</vt:lpstr>
      <vt:lpstr>'3 Juli'!Print_Area</vt:lpstr>
      <vt:lpstr>'30 April '!Print_Area</vt:lpstr>
      <vt:lpstr>'Review RK Aris'!Print_Area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ismail - [2010]</cp:lastModifiedBy>
  <dcterms:created xsi:type="dcterms:W3CDTF">2018-01-14T04:47:41Z</dcterms:created>
  <dcterms:modified xsi:type="dcterms:W3CDTF">2018-07-14T10:54:36Z</dcterms:modified>
</cp:coreProperties>
</file>