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5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31" i="1" l="1"/>
  <c r="H11" i="1" l="1"/>
  <c r="H20" i="1" l="1"/>
  <c r="H21" i="1"/>
  <c r="H22" i="1"/>
  <c r="H23" i="1"/>
  <c r="H24" i="1"/>
  <c r="H25" i="1"/>
  <c r="H26" i="1"/>
  <c r="H27" i="1"/>
  <c r="H28" i="1"/>
  <c r="H29" i="1"/>
  <c r="H30" i="1"/>
  <c r="H19" i="1"/>
  <c r="H10" i="1"/>
  <c r="H8" i="1"/>
  <c r="H7" i="1"/>
  <c r="H6" i="1"/>
  <c r="H5" i="1"/>
  <c r="H4" i="1"/>
  <c r="H14" i="1" s="1"/>
  <c r="H32" i="1" l="1"/>
  <c r="H34" i="1" s="1"/>
</calcChain>
</file>

<file path=xl/sharedStrings.xml><?xml version="1.0" encoding="utf-8"?>
<sst xmlns="http://schemas.openxmlformats.org/spreadsheetml/2006/main" count="62" uniqueCount="48">
  <si>
    <t>No</t>
  </si>
  <si>
    <t>Nama Item</t>
  </si>
  <si>
    <t>Jumlah</t>
  </si>
  <si>
    <t>Stok</t>
  </si>
  <si>
    <t>Belanja</t>
  </si>
  <si>
    <t>Harga</t>
  </si>
  <si>
    <t>Total</t>
  </si>
  <si>
    <t>Keterangan</t>
  </si>
  <si>
    <t>Kopi Kapal Api 380gr</t>
  </si>
  <si>
    <t>Gulaku 1Kg</t>
  </si>
  <si>
    <t>Teh Sariwangi isi 50pcs</t>
  </si>
  <si>
    <t>Pembersih Lantai</t>
  </si>
  <si>
    <t>Sabun Cuci Piring</t>
  </si>
  <si>
    <t>Pembersih Kaca</t>
  </si>
  <si>
    <t>Bulan ini tidak perlu belanja</t>
  </si>
  <si>
    <t>Pembersih WC</t>
  </si>
  <si>
    <t>Daftar Pengajuan ATK</t>
  </si>
  <si>
    <t>Kertas PRS CF2K</t>
  </si>
  <si>
    <t>Ballpoint Frontline/pemesanan</t>
  </si>
  <si>
    <t>Pulpen tempel untuk frontline</t>
  </si>
  <si>
    <t>Pita Printer LX-300</t>
  </si>
  <si>
    <t>Catridre Printer LX-300</t>
  </si>
  <si>
    <t>Tidak memberli, tetapi minta bekas dari Atlantis</t>
  </si>
  <si>
    <t>Pulpen 1pack/12pcs</t>
  </si>
  <si>
    <t>Stok Pulpen bulanan, pembelian 1 lusin</t>
  </si>
  <si>
    <t>Kertas HVS A4</t>
  </si>
  <si>
    <t>Stok untuk 1 Bulan, tim Mekarsari dan BisDev</t>
  </si>
  <si>
    <t>Isi Tinta Printer Epson L220 Black</t>
  </si>
  <si>
    <t>Masih cukup tintanya</t>
  </si>
  <si>
    <t>Tinta Permanent</t>
  </si>
  <si>
    <t>Spidol whitebord</t>
  </si>
  <si>
    <t>Stabilo</t>
  </si>
  <si>
    <t>Kresek sampah Hitam</t>
  </si>
  <si>
    <t>Gunting Kuku</t>
  </si>
  <si>
    <t>Untuk Gunting Tyrap, yg sebelumnya rusak</t>
  </si>
  <si>
    <t>Sub Total</t>
  </si>
  <si>
    <t>Inficlo &amp; Konsumen</t>
  </si>
  <si>
    <t>Untuk Gedung MS4, MS6, BisDev, dan Tamu Penjualan toko INF-BCL</t>
  </si>
  <si>
    <t>Gedung MS4, MS6 , dan BisDev</t>
  </si>
  <si>
    <t>Digunakan untuk tim Produksi, Frontline, Ekspedisi</t>
  </si>
  <si>
    <t>Digunakan untuk penamaan kode artikel Merek Inficl, Blackkelly, dan Infikids</t>
  </si>
  <si>
    <t>Stok untuk 1 Bulan, tim Mekarsari,dan BisDev</t>
  </si>
  <si>
    <t>Untuk Gedung Mekarsari, dan BisDev</t>
  </si>
  <si>
    <t>Masih ada stok 2 bungkus, sehingga beli 1 bungkus</t>
  </si>
  <si>
    <t>Daftar Pengajuan DAPUR INFICLO &amp; BISDEV</t>
  </si>
  <si>
    <t>Nutrisari</t>
  </si>
  <si>
    <t>Untuk Gedung MS4 sebagai jamuan untuk pelanggan INF-BCL (Paling sering cepat habis)</t>
  </si>
  <si>
    <t>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</si>
</sst>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p&quot;#,##0;[Red]&quot;Rp&quot;#,##0"/>
    <numFmt numFmtId="165" formatCode="&quot;Rp&quot;#,##0"/>
  </numFmts>
  <fonts count="8" x14ac:knownFonts="1">
    <font>
      <sz val="11"/>
      <color theme="1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FF000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i/>
      <sz val="10"/>
      <name val="Calibri"/>
      <family val="2"/>
      <charset val="1"/>
      <scheme val="minor"/>
    </font>
    <font>
      <i/>
      <sz val="10"/>
      <color theme="1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  <font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1" fillId="0" borderId="0" xfId="0" applyFont="1" applyFill="1"/>
    <xf numFmtId="0" fontId="2" fillId="0" borderId="0" xfId="0" applyFont="1" applyFill="1"/>
    <xf numFmtId="165" fontId="0" fillId="0" borderId="0" xfId="0" applyNumberFormat="1" applyBorder="1"/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right" wrapText="1"/>
    </xf>
    <xf numFmtId="0" fontId="5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/>
    </xf>
    <xf numFmtId="164" fontId="0" fillId="0" borderId="1" xfId="0" applyNumberFormat="1" applyBorder="1" applyAlignment="1">
      <alignment horizontal="left"/>
    </xf>
    <xf numFmtId="165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/>
    </xf>
    <xf numFmtId="165" fontId="0" fillId="0" borderId="1" xfId="0" applyNumberFormat="1" applyBorder="1" applyAlignment="1">
      <alignment horizontal="left"/>
    </xf>
    <xf numFmtId="0" fontId="7" fillId="0" borderId="1" xfId="0" applyFont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workbookViewId="0">
      <selection activeCell="E31" sqref="E31"/>
    </sheetView>
  </sheetViews>
  <sheetFormatPr defaultRowHeight="15" x14ac:dyDescent="0.25"/>
  <cols>
    <col min="3" max="3" width="30.140625" bestFit="1" customWidth="1"/>
    <col min="7" max="7" width="9.85546875" style="15" bestFit="1" customWidth="1"/>
    <col min="8" max="8" width="11.42578125" style="15" bestFit="1" customWidth="1"/>
    <col min="9" max="9" width="69.28515625" bestFit="1" customWidth="1"/>
  </cols>
  <sheetData>
    <row r="1" spans="1:10" x14ac:dyDescent="0.25">
      <c r="A1" s="1"/>
      <c r="B1" s="1"/>
      <c r="C1" s="1"/>
      <c r="D1" s="1"/>
      <c r="E1" s="1"/>
      <c r="F1" s="1"/>
      <c r="I1" s="1"/>
      <c r="J1" s="1"/>
    </row>
    <row r="2" spans="1:10" x14ac:dyDescent="0.25">
      <c r="A2" s="1"/>
      <c r="B2" s="22" t="s">
        <v>44</v>
      </c>
      <c r="C2" s="22"/>
      <c r="D2" s="22"/>
      <c r="E2" s="2"/>
      <c r="F2" s="2"/>
      <c r="I2" s="2"/>
      <c r="J2" s="2"/>
    </row>
    <row r="3" spans="1:10" ht="15.75" x14ac:dyDescent="0.25">
      <c r="A3" s="1"/>
      <c r="B3" s="3" t="s">
        <v>0</v>
      </c>
      <c r="C3" s="4" t="s">
        <v>1</v>
      </c>
      <c r="D3" s="3" t="s">
        <v>2</v>
      </c>
      <c r="E3" s="3" t="s">
        <v>3</v>
      </c>
      <c r="F3" s="3" t="s">
        <v>4</v>
      </c>
      <c r="G3" s="16" t="s">
        <v>5</v>
      </c>
      <c r="H3" s="16" t="s">
        <v>6</v>
      </c>
      <c r="I3" s="14" t="s">
        <v>7</v>
      </c>
      <c r="J3" s="2"/>
    </row>
    <row r="4" spans="1:10" x14ac:dyDescent="0.25">
      <c r="A4" s="1"/>
      <c r="B4" s="3">
        <v>1</v>
      </c>
      <c r="C4" s="4" t="s">
        <v>8</v>
      </c>
      <c r="D4" s="3">
        <v>3</v>
      </c>
      <c r="E4" s="3">
        <v>2</v>
      </c>
      <c r="F4" s="3">
        <v>1</v>
      </c>
      <c r="G4" s="17">
        <v>22100</v>
      </c>
      <c r="H4" s="18">
        <f>F4*G4</f>
        <v>22100</v>
      </c>
      <c r="I4" s="11" t="s">
        <v>36</v>
      </c>
      <c r="J4" s="2"/>
    </row>
    <row r="5" spans="1:10" x14ac:dyDescent="0.25">
      <c r="A5" s="1"/>
      <c r="B5" s="3">
        <v>2</v>
      </c>
      <c r="C5" s="4" t="s">
        <v>9</v>
      </c>
      <c r="D5" s="3">
        <v>5</v>
      </c>
      <c r="E5" s="3">
        <v>0</v>
      </c>
      <c r="F5" s="3">
        <v>5</v>
      </c>
      <c r="G5" s="18">
        <v>12500</v>
      </c>
      <c r="H5" s="18">
        <f>G5*F5</f>
        <v>62500</v>
      </c>
      <c r="I5" s="11" t="s">
        <v>36</v>
      </c>
      <c r="J5" s="2"/>
    </row>
    <row r="6" spans="1:10" x14ac:dyDescent="0.25">
      <c r="A6" s="1"/>
      <c r="B6" s="3">
        <v>3</v>
      </c>
      <c r="C6" s="4" t="s">
        <v>10</v>
      </c>
      <c r="D6" s="3">
        <v>3</v>
      </c>
      <c r="E6" s="3">
        <v>1</v>
      </c>
      <c r="F6" s="3">
        <v>2</v>
      </c>
      <c r="G6" s="18">
        <v>9500</v>
      </c>
      <c r="H6" s="18">
        <f>F6*G6</f>
        <v>19000</v>
      </c>
      <c r="I6" s="11" t="s">
        <v>36</v>
      </c>
      <c r="J6" s="2"/>
    </row>
    <row r="7" spans="1:10" x14ac:dyDescent="0.25">
      <c r="A7" s="1"/>
      <c r="B7" s="3">
        <v>4</v>
      </c>
      <c r="C7" s="4" t="s">
        <v>11</v>
      </c>
      <c r="D7" s="3">
        <v>3</v>
      </c>
      <c r="E7" s="3">
        <v>0</v>
      </c>
      <c r="F7" s="3">
        <v>3</v>
      </c>
      <c r="G7" s="18">
        <v>18500</v>
      </c>
      <c r="H7" s="18">
        <f>F7*G7</f>
        <v>55500</v>
      </c>
      <c r="I7" s="13" t="s">
        <v>43</v>
      </c>
      <c r="J7" s="2"/>
    </row>
    <row r="8" spans="1:10" ht="13.5" customHeight="1" x14ac:dyDescent="0.25">
      <c r="A8" s="1"/>
      <c r="B8" s="3">
        <v>5</v>
      </c>
      <c r="C8" s="4" t="s">
        <v>12</v>
      </c>
      <c r="D8" s="3">
        <v>3</v>
      </c>
      <c r="E8" s="3">
        <v>3</v>
      </c>
      <c r="F8" s="3">
        <v>0</v>
      </c>
      <c r="G8" s="18">
        <v>28500</v>
      </c>
      <c r="H8" s="18">
        <f>F8*G8</f>
        <v>0</v>
      </c>
      <c r="I8" s="12" t="s">
        <v>37</v>
      </c>
      <c r="J8" s="2"/>
    </row>
    <row r="9" spans="1:10" x14ac:dyDescent="0.25">
      <c r="A9" s="1"/>
      <c r="B9" s="3">
        <v>6</v>
      </c>
      <c r="C9" s="4" t="s">
        <v>13</v>
      </c>
      <c r="D9" s="3">
        <v>2</v>
      </c>
      <c r="E9" s="3">
        <v>0</v>
      </c>
      <c r="F9" s="3">
        <v>0</v>
      </c>
      <c r="G9" s="18">
        <v>3500</v>
      </c>
      <c r="H9" s="18">
        <v>0</v>
      </c>
      <c r="I9" s="13" t="s">
        <v>14</v>
      </c>
      <c r="J9" s="2"/>
    </row>
    <row r="10" spans="1:10" x14ac:dyDescent="0.25">
      <c r="A10" s="1"/>
      <c r="B10" s="3">
        <v>7</v>
      </c>
      <c r="C10" s="4" t="s">
        <v>15</v>
      </c>
      <c r="D10" s="3">
        <v>3</v>
      </c>
      <c r="E10" s="3">
        <v>2</v>
      </c>
      <c r="F10" s="3">
        <v>1</v>
      </c>
      <c r="G10" s="18">
        <v>16500</v>
      </c>
      <c r="H10" s="18">
        <f>F10*G10</f>
        <v>16500</v>
      </c>
      <c r="I10" s="11" t="s">
        <v>38</v>
      </c>
      <c r="J10" s="2"/>
    </row>
    <row r="11" spans="1:10" x14ac:dyDescent="0.25">
      <c r="A11" s="1"/>
      <c r="B11" s="3">
        <v>8</v>
      </c>
      <c r="C11" s="4" t="s">
        <v>45</v>
      </c>
      <c r="D11" s="3">
        <v>3</v>
      </c>
      <c r="E11" s="3">
        <v>0</v>
      </c>
      <c r="F11" s="3">
        <v>3</v>
      </c>
      <c r="G11" s="17">
        <v>39000</v>
      </c>
      <c r="H11" s="18">
        <f>F11*G11</f>
        <v>117000</v>
      </c>
      <c r="I11" s="21" t="s">
        <v>46</v>
      </c>
      <c r="J11" s="2"/>
    </row>
    <row r="12" spans="1:10" x14ac:dyDescent="0.25">
      <c r="A12" s="1"/>
      <c r="B12" s="3">
        <v>9</v>
      </c>
      <c r="C12" s="4"/>
      <c r="D12" s="3"/>
      <c r="E12" s="3"/>
      <c r="F12" s="3"/>
      <c r="G12" s="17"/>
      <c r="H12" s="18"/>
      <c r="I12" s="10"/>
      <c r="J12" s="2"/>
    </row>
    <row r="13" spans="1:10" x14ac:dyDescent="0.25">
      <c r="A13" s="1"/>
      <c r="B13" s="3">
        <v>10</v>
      </c>
      <c r="C13" s="4"/>
      <c r="D13" s="3"/>
      <c r="E13" s="3"/>
      <c r="F13" s="3"/>
      <c r="G13" s="16"/>
      <c r="H13" s="18"/>
      <c r="I13" s="10"/>
      <c r="J13" s="2"/>
    </row>
    <row r="14" spans="1:10" x14ac:dyDescent="0.25">
      <c r="A14" s="1"/>
      <c r="B14" s="2"/>
      <c r="C14" s="2"/>
      <c r="D14" s="2"/>
      <c r="E14" s="9"/>
      <c r="F14" s="9"/>
      <c r="G14" s="19" t="s">
        <v>6</v>
      </c>
      <c r="H14" s="20">
        <f>SUM(H4:H11)</f>
        <v>292600</v>
      </c>
      <c r="I14" s="2"/>
      <c r="J14" s="2"/>
    </row>
    <row r="15" spans="1:10" x14ac:dyDescent="0.25">
      <c r="A15" s="1"/>
      <c r="B15" s="1"/>
      <c r="C15" s="1"/>
      <c r="D15" s="1"/>
      <c r="E15" s="1"/>
      <c r="F15" s="1"/>
      <c r="I15" s="1"/>
      <c r="J15" s="1"/>
    </row>
    <row r="16" spans="1:10" x14ac:dyDescent="0.25">
      <c r="A16" s="1"/>
      <c r="B16" s="1"/>
      <c r="C16" s="1"/>
      <c r="D16" s="1"/>
      <c r="E16" s="1"/>
      <c r="F16" s="1"/>
      <c r="I16" s="1"/>
      <c r="J16" s="1"/>
    </row>
    <row r="17" spans="1:10" x14ac:dyDescent="0.25">
      <c r="A17" s="1"/>
      <c r="B17" s="22" t="s">
        <v>16</v>
      </c>
      <c r="C17" s="22"/>
      <c r="D17" s="22"/>
      <c r="E17" s="2"/>
      <c r="F17" s="2"/>
      <c r="I17" s="2"/>
      <c r="J17" s="2"/>
    </row>
    <row r="18" spans="1:10" x14ac:dyDescent="0.25">
      <c r="A18" s="1"/>
      <c r="B18" s="3" t="s">
        <v>0</v>
      </c>
      <c r="C18" s="4" t="s">
        <v>1</v>
      </c>
      <c r="D18" s="3" t="s">
        <v>2</v>
      </c>
      <c r="E18" s="3" t="s">
        <v>3</v>
      </c>
      <c r="F18" s="3" t="s">
        <v>4</v>
      </c>
      <c r="G18" s="16" t="s">
        <v>5</v>
      </c>
      <c r="H18" s="16" t="s">
        <v>6</v>
      </c>
      <c r="I18" s="10" t="s">
        <v>7</v>
      </c>
      <c r="J18" s="2"/>
    </row>
    <row r="19" spans="1:10" x14ac:dyDescent="0.25">
      <c r="A19" s="1"/>
      <c r="B19" s="3">
        <v>1</v>
      </c>
      <c r="C19" s="6" t="s">
        <v>17</v>
      </c>
      <c r="D19" s="3">
        <v>4</v>
      </c>
      <c r="E19" s="3">
        <v>0</v>
      </c>
      <c r="F19" s="3">
        <v>4</v>
      </c>
      <c r="G19" s="18">
        <v>230500</v>
      </c>
      <c r="H19" s="18">
        <f>F19*G19</f>
        <v>922000</v>
      </c>
      <c r="I19" s="13" t="s">
        <v>39</v>
      </c>
      <c r="J19" s="8"/>
    </row>
    <row r="20" spans="1:10" x14ac:dyDescent="0.25">
      <c r="A20" s="1"/>
      <c r="B20" s="3">
        <v>2</v>
      </c>
      <c r="C20" s="3" t="s">
        <v>18</v>
      </c>
      <c r="D20" s="3">
        <v>2</v>
      </c>
      <c r="E20" s="3">
        <v>0</v>
      </c>
      <c r="F20" s="3">
        <v>2</v>
      </c>
      <c r="G20" s="18">
        <v>4000</v>
      </c>
      <c r="H20" s="18">
        <f t="shared" ref="H20:H31" si="0">F20*G20</f>
        <v>8000</v>
      </c>
      <c r="I20" s="13" t="s">
        <v>19</v>
      </c>
      <c r="J20" s="7"/>
    </row>
    <row r="21" spans="1:10" x14ac:dyDescent="0.25">
      <c r="A21" s="1"/>
      <c r="B21" s="3">
        <v>3</v>
      </c>
      <c r="C21" s="3" t="s">
        <v>20</v>
      </c>
      <c r="D21" s="3">
        <v>4</v>
      </c>
      <c r="E21" s="3">
        <v>0</v>
      </c>
      <c r="F21" s="3">
        <v>4</v>
      </c>
      <c r="G21" s="18">
        <v>11500</v>
      </c>
      <c r="H21" s="18">
        <f t="shared" si="0"/>
        <v>46000</v>
      </c>
      <c r="I21" s="13" t="s">
        <v>39</v>
      </c>
      <c r="J21" s="7"/>
    </row>
    <row r="22" spans="1:10" x14ac:dyDescent="0.25">
      <c r="A22" s="1"/>
      <c r="B22" s="3">
        <v>4</v>
      </c>
      <c r="C22" s="3" t="s">
        <v>21</v>
      </c>
      <c r="D22" s="3">
        <v>4</v>
      </c>
      <c r="E22" s="3">
        <v>2</v>
      </c>
      <c r="F22" s="3">
        <v>2</v>
      </c>
      <c r="G22" s="18">
        <v>25000</v>
      </c>
      <c r="H22" s="18">
        <f t="shared" si="0"/>
        <v>50000</v>
      </c>
      <c r="I22" s="13" t="s">
        <v>22</v>
      </c>
      <c r="J22" s="7"/>
    </row>
    <row r="23" spans="1:10" x14ac:dyDescent="0.25">
      <c r="A23" s="1"/>
      <c r="B23" s="3">
        <v>5</v>
      </c>
      <c r="C23" s="4" t="s">
        <v>23</v>
      </c>
      <c r="D23" s="3">
        <v>1</v>
      </c>
      <c r="E23" s="3">
        <v>0</v>
      </c>
      <c r="F23" s="3">
        <v>1</v>
      </c>
      <c r="G23" s="18">
        <v>15000</v>
      </c>
      <c r="H23" s="18">
        <f t="shared" si="0"/>
        <v>15000</v>
      </c>
      <c r="I23" s="13" t="s">
        <v>24</v>
      </c>
      <c r="J23" s="7"/>
    </row>
    <row r="24" spans="1:10" x14ac:dyDescent="0.25">
      <c r="A24" s="1"/>
      <c r="B24" s="3">
        <v>6</v>
      </c>
      <c r="C24" s="4" t="s">
        <v>25</v>
      </c>
      <c r="D24" s="3">
        <v>4</v>
      </c>
      <c r="E24" s="3">
        <v>0</v>
      </c>
      <c r="F24" s="3">
        <v>4</v>
      </c>
      <c r="G24" s="18">
        <v>39000</v>
      </c>
      <c r="H24" s="18">
        <f t="shared" si="0"/>
        <v>156000</v>
      </c>
      <c r="I24" s="13" t="s">
        <v>26</v>
      </c>
      <c r="J24" s="8"/>
    </row>
    <row r="25" spans="1:10" x14ac:dyDescent="0.25">
      <c r="A25" s="1"/>
      <c r="B25" s="3">
        <v>7</v>
      </c>
      <c r="C25" s="3" t="s">
        <v>27</v>
      </c>
      <c r="D25" s="3">
        <v>4</v>
      </c>
      <c r="E25" s="3">
        <v>4</v>
      </c>
      <c r="F25" s="3">
        <v>0</v>
      </c>
      <c r="G25" s="18">
        <v>88000</v>
      </c>
      <c r="H25" s="18">
        <f t="shared" si="0"/>
        <v>0</v>
      </c>
      <c r="I25" s="13" t="s">
        <v>28</v>
      </c>
      <c r="J25" s="8"/>
    </row>
    <row r="26" spans="1:10" x14ac:dyDescent="0.25">
      <c r="A26" s="1"/>
      <c r="B26" s="3">
        <v>8</v>
      </c>
      <c r="C26" s="3" t="s">
        <v>29</v>
      </c>
      <c r="D26" s="3">
        <v>2</v>
      </c>
      <c r="E26" s="3">
        <v>0</v>
      </c>
      <c r="F26" s="3">
        <v>2</v>
      </c>
      <c r="G26" s="17">
        <v>11000</v>
      </c>
      <c r="H26" s="18">
        <f t="shared" si="0"/>
        <v>22000</v>
      </c>
      <c r="I26" s="13" t="s">
        <v>40</v>
      </c>
      <c r="J26" s="2"/>
    </row>
    <row r="27" spans="1:10" x14ac:dyDescent="0.25">
      <c r="A27" s="1"/>
      <c r="B27" s="3">
        <v>9</v>
      </c>
      <c r="C27" s="4" t="s">
        <v>30</v>
      </c>
      <c r="D27" s="3">
        <v>2</v>
      </c>
      <c r="E27" s="3">
        <v>0</v>
      </c>
      <c r="F27" s="3">
        <v>2</v>
      </c>
      <c r="G27" s="17">
        <v>9000</v>
      </c>
      <c r="H27" s="18">
        <f t="shared" si="0"/>
        <v>18000</v>
      </c>
      <c r="I27" s="13" t="s">
        <v>40</v>
      </c>
      <c r="J27" s="2"/>
    </row>
    <row r="28" spans="1:10" x14ac:dyDescent="0.25">
      <c r="A28" s="1"/>
      <c r="B28" s="3">
        <v>10</v>
      </c>
      <c r="C28" s="4" t="s">
        <v>31</v>
      </c>
      <c r="D28" s="3">
        <v>2</v>
      </c>
      <c r="E28" s="3">
        <v>0</v>
      </c>
      <c r="F28" s="3">
        <v>2</v>
      </c>
      <c r="G28" s="17">
        <v>4000</v>
      </c>
      <c r="H28" s="18">
        <f t="shared" si="0"/>
        <v>8000</v>
      </c>
      <c r="I28" s="13" t="s">
        <v>41</v>
      </c>
      <c r="J28" s="2"/>
    </row>
    <row r="29" spans="1:10" x14ac:dyDescent="0.25">
      <c r="A29" s="1"/>
      <c r="B29" s="3">
        <v>11</v>
      </c>
      <c r="C29" s="4" t="s">
        <v>32</v>
      </c>
      <c r="D29" s="3">
        <v>3</v>
      </c>
      <c r="E29" s="3">
        <v>2</v>
      </c>
      <c r="F29" s="3">
        <v>1</v>
      </c>
      <c r="G29" s="17">
        <v>25000</v>
      </c>
      <c r="H29" s="18">
        <f t="shared" si="0"/>
        <v>25000</v>
      </c>
      <c r="I29" s="13" t="s">
        <v>42</v>
      </c>
      <c r="J29" s="2"/>
    </row>
    <row r="30" spans="1:10" x14ac:dyDescent="0.25">
      <c r="A30" s="1"/>
      <c r="B30" s="3">
        <v>12</v>
      </c>
      <c r="C30" s="4" t="s">
        <v>33</v>
      </c>
      <c r="D30" s="3">
        <v>1</v>
      </c>
      <c r="E30" s="3">
        <v>0</v>
      </c>
      <c r="F30" s="3">
        <v>1</v>
      </c>
      <c r="G30" s="17">
        <v>7500</v>
      </c>
      <c r="H30" s="18">
        <f t="shared" si="0"/>
        <v>7500</v>
      </c>
      <c r="I30" s="13" t="s">
        <v>34</v>
      </c>
      <c r="J30" s="2"/>
    </row>
    <row r="31" spans="1:10" x14ac:dyDescent="0.25">
      <c r="A31" s="1"/>
      <c r="B31" s="3">
        <v>13</v>
      </c>
      <c r="C31" s="3" t="s">
        <v>47</v>
      </c>
      <c r="D31" s="3">
        <v>10</v>
      </c>
      <c r="E31" s="5"/>
      <c r="F31" s="5"/>
      <c r="G31" s="17"/>
      <c r="H31" s="18">
        <f t="shared" si="0"/>
        <v>0</v>
      </c>
      <c r="I31" s="10"/>
      <c r="J31" s="2"/>
    </row>
    <row r="32" spans="1:10" x14ac:dyDescent="0.25">
      <c r="A32" s="1"/>
      <c r="B32" s="2"/>
      <c r="C32" s="2"/>
      <c r="D32" s="2"/>
      <c r="E32" s="9"/>
      <c r="F32" s="9"/>
      <c r="G32" s="19" t="s">
        <v>6</v>
      </c>
      <c r="H32" s="20">
        <f>SUM(H19:H30)</f>
        <v>1277500</v>
      </c>
      <c r="I32" s="2"/>
      <c r="J32" s="2"/>
    </row>
    <row r="33" spans="1:10" x14ac:dyDescent="0.25">
      <c r="A33" s="1"/>
      <c r="B33" s="1"/>
      <c r="C33" s="1"/>
      <c r="D33" s="1"/>
      <c r="E33" s="1"/>
      <c r="F33" s="1"/>
      <c r="I33" s="1"/>
      <c r="J33" s="1"/>
    </row>
    <row r="34" spans="1:10" x14ac:dyDescent="0.25">
      <c r="A34" s="1"/>
      <c r="B34" s="1"/>
      <c r="C34" s="1"/>
      <c r="D34" s="1"/>
      <c r="E34" s="9"/>
      <c r="F34" s="9"/>
      <c r="G34" s="19" t="s">
        <v>35</v>
      </c>
      <c r="H34" s="20">
        <f>SUM(H14,H32)</f>
        <v>1570100</v>
      </c>
      <c r="I34" s="2"/>
      <c r="J34" s="2"/>
    </row>
  </sheetData>
  <mergeCells count="2">
    <mergeCell ref="B2:D2"/>
    <mergeCell ref="B17:D1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2018-08-06T02:24:56Z</dcterms:created>
  <dcterms:modified xsi:type="dcterms:W3CDTF">2018-09-30T06:09:32Z</dcterms:modified>
</cp:coreProperties>
</file>