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1" i="1" l="1"/>
  <c r="F32" i="1"/>
  <c r="F33" i="1"/>
  <c r="B39" i="1"/>
  <c r="B40" i="1" s="1"/>
  <c r="B41" i="1" s="1"/>
  <c r="B42" i="1" s="1"/>
  <c r="B43" i="1" s="1"/>
  <c r="B44" i="1" s="1"/>
  <c r="B45" i="1" s="1"/>
  <c r="B46" i="1" s="1"/>
  <c r="H45" i="1"/>
  <c r="F45" i="1"/>
  <c r="F29" i="1" l="1"/>
  <c r="F30" i="1"/>
  <c r="F34" i="1"/>
  <c r="H35" i="1"/>
  <c r="H36" i="1"/>
  <c r="H47" i="1" s="1"/>
  <c r="F37" i="1"/>
  <c r="F38" i="1"/>
  <c r="F39" i="1"/>
  <c r="F40" i="1"/>
  <c r="H40" i="1" s="1"/>
  <c r="F41" i="1"/>
  <c r="F42" i="1"/>
  <c r="F43" i="1"/>
  <c r="F44" i="1"/>
  <c r="H44" i="1" s="1"/>
  <c r="F46" i="1"/>
  <c r="H42" i="1"/>
  <c r="H41" i="1"/>
  <c r="H39" i="1"/>
  <c r="F20" i="1"/>
  <c r="H20" i="1" s="1"/>
  <c r="F19" i="1"/>
  <c r="H19" i="1" s="1"/>
  <c r="B29" i="1"/>
  <c r="B30" i="1" s="1"/>
  <c r="B31" i="1" s="1"/>
  <c r="B32" i="1" s="1"/>
  <c r="B33" i="1" s="1"/>
  <c r="B34" i="1" s="1"/>
  <c r="B35" i="1" s="1"/>
  <c r="B36" i="1" s="1"/>
  <c r="B37" i="1" s="1"/>
  <c r="B38" i="1" s="1"/>
  <c r="H43" i="1"/>
  <c r="F21" i="1"/>
  <c r="H21" i="1" s="1"/>
  <c r="F18" i="1"/>
  <c r="H18" i="1" s="1"/>
  <c r="F17" i="1"/>
  <c r="F16" i="1"/>
  <c r="H16" i="1" s="1"/>
  <c r="H17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H46" i="1"/>
  <c r="F14" i="1"/>
  <c r="H14" i="1" s="1"/>
  <c r="F15" i="1"/>
  <c r="H15" i="1" s="1"/>
  <c r="F13" i="1"/>
  <c r="H13" i="1" s="1"/>
  <c r="F22" i="1"/>
  <c r="H22" i="1" s="1"/>
  <c r="F28" i="1" l="1"/>
  <c r="F5" i="1"/>
  <c r="F6" i="1"/>
  <c r="F8" i="1"/>
  <c r="F9" i="1"/>
  <c r="F10" i="1"/>
  <c r="F11" i="1"/>
  <c r="F12" i="1"/>
  <c r="F4" i="1"/>
  <c r="H12" i="1" l="1"/>
  <c r="H11" i="1" l="1"/>
  <c r="H29" i="1" l="1"/>
  <c r="H30" i="1"/>
  <c r="H31" i="1"/>
  <c r="H32" i="1"/>
  <c r="H33" i="1"/>
  <c r="H34" i="1"/>
  <c r="H37" i="1"/>
  <c r="H38" i="1"/>
  <c r="H28" i="1"/>
  <c r="H10" i="1"/>
  <c r="H8" i="1"/>
  <c r="H7" i="1"/>
  <c r="H6" i="1"/>
  <c r="H5" i="1"/>
  <c r="H4" i="1"/>
  <c r="H23" i="1" l="1"/>
  <c r="H49" i="1" l="1"/>
</calcChain>
</file>

<file path=xl/sharedStrings.xml><?xml version="1.0" encoding="utf-8"?>
<sst xmlns="http://schemas.openxmlformats.org/spreadsheetml/2006/main" count="97" uniqueCount="74">
  <si>
    <t>No</t>
  </si>
  <si>
    <t>Nama Item</t>
  </si>
  <si>
    <t>Jumlah</t>
  </si>
  <si>
    <t>Stok</t>
  </si>
  <si>
    <t>Belanja</t>
  </si>
  <si>
    <t>Harga</t>
  </si>
  <si>
    <t>Total</t>
  </si>
  <si>
    <t>Keterangan</t>
  </si>
  <si>
    <t>Kopi Kapal Api 380gr</t>
  </si>
  <si>
    <t>Gulaku 1Kg</t>
  </si>
  <si>
    <t>Teh Sariwangi isi 50pcs</t>
  </si>
  <si>
    <t>Pembersih Lantai</t>
  </si>
  <si>
    <t>Sabun Cuci Piring</t>
  </si>
  <si>
    <t>Pembersih Kaca</t>
  </si>
  <si>
    <t>Pembersih WC</t>
  </si>
  <si>
    <t>Daftar Pengajuan ATK</t>
  </si>
  <si>
    <t>Kertas PRS CF2K</t>
  </si>
  <si>
    <t>Ballpoint Frontline/pemesanan</t>
  </si>
  <si>
    <t>Pulpen tempel untuk frontline</t>
  </si>
  <si>
    <t>Pita Printer LX-300</t>
  </si>
  <si>
    <t>Catridre Printer LX-300</t>
  </si>
  <si>
    <t>Stok Pulpen bulanan, pembelian 1 lusin</t>
  </si>
  <si>
    <t>Kertas HVS A4</t>
  </si>
  <si>
    <t>Stok untuk 1 Bulan, tim Mekarsari dan BisDev</t>
  </si>
  <si>
    <t>Isi Tinta Printer Epson L220 Black</t>
  </si>
  <si>
    <t>Spidol whitebord</t>
  </si>
  <si>
    <t>Stabilo</t>
  </si>
  <si>
    <t>Kresek sampah Hitam</t>
  </si>
  <si>
    <t>Sub Total</t>
  </si>
  <si>
    <t>Inficlo &amp; Konsumen</t>
  </si>
  <si>
    <t>Untuk Gedung MS4, MS6, BisDev, dan Tamu Penjualan toko INF-BCL</t>
  </si>
  <si>
    <t>Digunakan untuk tim Produksi, Frontline, Ekspedisi</t>
  </si>
  <si>
    <t>Stok untuk 1 Bulan, tim Mekarsari,dan BisDev</t>
  </si>
  <si>
    <t>Untuk Gedung Mekarsari, dan BisDev</t>
  </si>
  <si>
    <t>Daftar Pengajuan DAPUR INFICLO &amp; BISDEV</t>
  </si>
  <si>
    <t>Nutrisari</t>
  </si>
  <si>
    <t>Untuk Gedung MS4 sebagai jamuan untuk pelanggan INF-BCL (Paling sering cepat habis)</t>
  </si>
  <si>
    <t>Kamper kamar mandi</t>
  </si>
  <si>
    <t>Tidak membeli, tetapi minta bekas dari Atlantis</t>
  </si>
  <si>
    <t>Nota 3 PLY</t>
  </si>
  <si>
    <t>Tinta Spidol Permanent</t>
  </si>
  <si>
    <t>Permen</t>
  </si>
  <si>
    <t>Kapas</t>
  </si>
  <si>
    <t>Minyak Kayu Putih</t>
  </si>
  <si>
    <t>Obat Nyamuk Semprot (Baygon)</t>
  </si>
  <si>
    <t>Untuk Gudang Kuzatura Singgasana, Gudang Kuzatura Ruko Putih, Gudang Inficlo</t>
  </si>
  <si>
    <t>Untuk QC Inficlo</t>
  </si>
  <si>
    <t>Sticky Note</t>
  </si>
  <si>
    <t>Buku Kwitansi 2 PLY</t>
  </si>
  <si>
    <t>Untuk HRGA dan Finance</t>
  </si>
  <si>
    <t>Stok Habis</t>
  </si>
  <si>
    <t>Kanebo</t>
  </si>
  <si>
    <t>Lap</t>
  </si>
  <si>
    <t>Sikat WC</t>
  </si>
  <si>
    <t>Pewangi Ruangan</t>
  </si>
  <si>
    <t>Gunting</t>
  </si>
  <si>
    <t>Sapu</t>
  </si>
  <si>
    <t>Pengki</t>
  </si>
  <si>
    <t>Untuk Lap Meja dan Mebel Inficlo</t>
  </si>
  <si>
    <t>Untuk Lap Meja Inficlo</t>
  </si>
  <si>
    <t>Untuk LT.1, LT.2 dan LT.3 Inficlo</t>
  </si>
  <si>
    <t>Untuk LT.2 Inficlo</t>
  </si>
  <si>
    <t>Untuk LT.1 Inficlo</t>
  </si>
  <si>
    <t>Pulpen 1pack/12pcs (merah)</t>
  </si>
  <si>
    <t>Pulpen 1pack/12pcs (hitam)</t>
  </si>
  <si>
    <t>Isi Pulpen Jelly</t>
  </si>
  <si>
    <t xml:space="preserve">Karet Gelang </t>
  </si>
  <si>
    <t>Untuk HRGA</t>
  </si>
  <si>
    <t>Untuk LT.1 Inficlo dan HRGA</t>
  </si>
  <si>
    <t>Cap QC dan QA</t>
  </si>
  <si>
    <t>Untuk QA, QC dan Gudang Inficlo</t>
  </si>
  <si>
    <t>Stok masih cukup</t>
  </si>
  <si>
    <t>Masih ada stok</t>
  </si>
  <si>
    <t>stok masih cukup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</si>
</sst>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i/>
      <sz val="10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165" fontId="0" fillId="0" borderId="0" xfId="0" applyNumberForma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7" workbookViewId="0">
      <selection activeCell="F37" sqref="F37"/>
    </sheetView>
  </sheetViews>
  <sheetFormatPr defaultRowHeight="15" x14ac:dyDescent="0.25"/>
  <cols>
    <col min="3" max="3" width="30.140625" bestFit="1" customWidth="1"/>
    <col min="7" max="7" width="9.85546875" style="14" bestFit="1" customWidth="1"/>
    <col min="8" max="8" width="11.42578125" style="14" bestFit="1" customWidth="1"/>
    <col min="9" max="9" width="69.28515625" bestFit="1" customWidth="1"/>
  </cols>
  <sheetData>
    <row r="1" spans="1:10" x14ac:dyDescent="0.25">
      <c r="A1" s="1"/>
      <c r="B1" s="1"/>
      <c r="C1" s="1"/>
      <c r="D1" s="1"/>
      <c r="E1" s="1"/>
      <c r="F1" s="1"/>
      <c r="I1" s="1"/>
      <c r="J1" s="1"/>
    </row>
    <row r="2" spans="1:10" x14ac:dyDescent="0.25">
      <c r="A2" s="1"/>
      <c r="B2" s="22" t="s">
        <v>34</v>
      </c>
      <c r="C2" s="22"/>
      <c r="D2" s="22"/>
      <c r="E2" s="2"/>
      <c r="F2" s="2"/>
      <c r="I2" s="2"/>
      <c r="J2" s="2"/>
    </row>
    <row r="3" spans="1:10" ht="15.75" x14ac:dyDescent="0.25">
      <c r="A3" s="1"/>
      <c r="B3" s="3" t="s">
        <v>0</v>
      </c>
      <c r="C3" s="4" t="s">
        <v>1</v>
      </c>
      <c r="D3" s="3" t="s">
        <v>2</v>
      </c>
      <c r="E3" s="3" t="s">
        <v>3</v>
      </c>
      <c r="F3" s="3" t="s">
        <v>4</v>
      </c>
      <c r="G3" s="15" t="s">
        <v>5</v>
      </c>
      <c r="H3" s="15" t="s">
        <v>6</v>
      </c>
      <c r="I3" s="13" t="s">
        <v>7</v>
      </c>
      <c r="J3" s="2"/>
    </row>
    <row r="4" spans="1:10" x14ac:dyDescent="0.25">
      <c r="A4" s="1"/>
      <c r="B4" s="3">
        <v>1</v>
      </c>
      <c r="C4" s="4" t="s">
        <v>8</v>
      </c>
      <c r="D4" s="3">
        <v>5</v>
      </c>
      <c r="E4" s="21">
        <v>5</v>
      </c>
      <c r="F4" s="3">
        <f>D4-E4</f>
        <v>0</v>
      </c>
      <c r="G4" s="16">
        <v>22100</v>
      </c>
      <c r="H4" s="17">
        <f>F4*G4</f>
        <v>0</v>
      </c>
      <c r="I4" s="10" t="s">
        <v>29</v>
      </c>
      <c r="J4" s="2"/>
    </row>
    <row r="5" spans="1:10" x14ac:dyDescent="0.25">
      <c r="A5" s="1"/>
      <c r="B5" s="3">
        <f>B4+1</f>
        <v>2</v>
      </c>
      <c r="C5" s="4" t="s">
        <v>9</v>
      </c>
      <c r="D5" s="3">
        <v>5</v>
      </c>
      <c r="E5" s="21">
        <v>0</v>
      </c>
      <c r="F5" s="3">
        <f t="shared" ref="F5:F22" si="0">D5-E5</f>
        <v>5</v>
      </c>
      <c r="G5" s="17">
        <v>12500</v>
      </c>
      <c r="H5" s="17">
        <f>G5*F5</f>
        <v>62500</v>
      </c>
      <c r="I5" s="10" t="s">
        <v>29</v>
      </c>
      <c r="J5" s="2"/>
    </row>
    <row r="6" spans="1:10" x14ac:dyDescent="0.25">
      <c r="A6" s="1"/>
      <c r="B6" s="3">
        <f t="shared" ref="B6:B22" si="1">B5+1</f>
        <v>3</v>
      </c>
      <c r="C6" s="4" t="s">
        <v>10</v>
      </c>
      <c r="D6" s="3">
        <v>4</v>
      </c>
      <c r="E6" s="21">
        <v>3</v>
      </c>
      <c r="F6" s="3">
        <f t="shared" si="0"/>
        <v>1</v>
      </c>
      <c r="G6" s="17">
        <v>9500</v>
      </c>
      <c r="H6" s="17">
        <f>F6*G6</f>
        <v>9500</v>
      </c>
      <c r="I6" s="10" t="s">
        <v>29</v>
      </c>
      <c r="J6" s="2"/>
    </row>
    <row r="7" spans="1:10" x14ac:dyDescent="0.25">
      <c r="A7" s="1"/>
      <c r="B7" s="3">
        <f t="shared" si="1"/>
        <v>4</v>
      </c>
      <c r="C7" s="4" t="s">
        <v>11</v>
      </c>
      <c r="D7" s="3">
        <v>3</v>
      </c>
      <c r="E7" s="21">
        <v>2</v>
      </c>
      <c r="F7" s="3">
        <v>0</v>
      </c>
      <c r="G7" s="17">
        <v>18500</v>
      </c>
      <c r="H7" s="17">
        <f>F7*G7</f>
        <v>0</v>
      </c>
      <c r="I7" s="12" t="s">
        <v>72</v>
      </c>
      <c r="J7" s="2"/>
    </row>
    <row r="8" spans="1:10" ht="13.5" customHeight="1" x14ac:dyDescent="0.25">
      <c r="A8" s="1"/>
      <c r="B8" s="3">
        <f t="shared" si="1"/>
        <v>5</v>
      </c>
      <c r="C8" s="4" t="s">
        <v>12</v>
      </c>
      <c r="D8" s="3">
        <v>3</v>
      </c>
      <c r="E8" s="21">
        <v>1</v>
      </c>
      <c r="F8" s="3">
        <f t="shared" si="0"/>
        <v>2</v>
      </c>
      <c r="G8" s="17">
        <v>28500</v>
      </c>
      <c r="H8" s="17">
        <f>F8*G8</f>
        <v>57000</v>
      </c>
      <c r="I8" s="11" t="s">
        <v>30</v>
      </c>
      <c r="J8" s="2"/>
    </row>
    <row r="9" spans="1:10" x14ac:dyDescent="0.25">
      <c r="A9" s="1"/>
      <c r="B9" s="3">
        <f t="shared" si="1"/>
        <v>6</v>
      </c>
      <c r="C9" s="4" t="s">
        <v>13</v>
      </c>
      <c r="D9" s="3">
        <v>2</v>
      </c>
      <c r="E9" s="21">
        <v>2</v>
      </c>
      <c r="F9" s="3">
        <f t="shared" si="0"/>
        <v>0</v>
      </c>
      <c r="G9" s="17">
        <v>3500</v>
      </c>
      <c r="H9" s="17">
        <v>0</v>
      </c>
      <c r="I9" s="12" t="s">
        <v>72</v>
      </c>
      <c r="J9" s="2"/>
    </row>
    <row r="10" spans="1:10" x14ac:dyDescent="0.25">
      <c r="A10" s="1"/>
      <c r="B10" s="3">
        <f t="shared" si="1"/>
        <v>7</v>
      </c>
      <c r="C10" s="4" t="s">
        <v>14</v>
      </c>
      <c r="D10" s="3">
        <v>3</v>
      </c>
      <c r="E10" s="21">
        <v>3</v>
      </c>
      <c r="F10" s="3">
        <f t="shared" si="0"/>
        <v>0</v>
      </c>
      <c r="G10" s="17">
        <v>16500</v>
      </c>
      <c r="H10" s="17">
        <f>F10*G10</f>
        <v>0</v>
      </c>
      <c r="I10" s="12" t="s">
        <v>72</v>
      </c>
      <c r="J10" s="2"/>
    </row>
    <row r="11" spans="1:10" x14ac:dyDescent="0.25">
      <c r="A11" s="1"/>
      <c r="B11" s="3">
        <f t="shared" si="1"/>
        <v>8</v>
      </c>
      <c r="C11" s="4" t="s">
        <v>35</v>
      </c>
      <c r="D11" s="3">
        <v>3</v>
      </c>
      <c r="E11" s="21">
        <v>0</v>
      </c>
      <c r="F11" s="3">
        <f t="shared" si="0"/>
        <v>3</v>
      </c>
      <c r="G11" s="16">
        <v>39000</v>
      </c>
      <c r="H11" s="17">
        <f>F11*G11</f>
        <v>117000</v>
      </c>
      <c r="I11" s="20" t="s">
        <v>36</v>
      </c>
      <c r="J11" s="2"/>
    </row>
    <row r="12" spans="1:10" x14ac:dyDescent="0.25">
      <c r="A12" s="1"/>
      <c r="B12" s="3">
        <f t="shared" si="1"/>
        <v>9</v>
      </c>
      <c r="C12" s="4" t="s">
        <v>37</v>
      </c>
      <c r="D12" s="3">
        <v>2</v>
      </c>
      <c r="E12" s="21">
        <v>1</v>
      </c>
      <c r="F12" s="3">
        <f t="shared" si="0"/>
        <v>1</v>
      </c>
      <c r="G12" s="16">
        <v>15000</v>
      </c>
      <c r="H12" s="17">
        <f>F12*G12</f>
        <v>15000</v>
      </c>
      <c r="I12" s="11" t="s">
        <v>30</v>
      </c>
      <c r="J12" s="2"/>
    </row>
    <row r="13" spans="1:10" s="2" customFormat="1" x14ac:dyDescent="0.25">
      <c r="B13" s="3">
        <f t="shared" si="1"/>
        <v>10</v>
      </c>
      <c r="C13" s="4" t="s">
        <v>42</v>
      </c>
      <c r="D13" s="3">
        <v>2</v>
      </c>
      <c r="E13" s="21">
        <v>0</v>
      </c>
      <c r="F13" s="3">
        <f t="shared" si="0"/>
        <v>2</v>
      </c>
      <c r="G13" s="16">
        <v>5000</v>
      </c>
      <c r="H13" s="17">
        <f t="shared" ref="H13:H21" si="2">F13*G13</f>
        <v>10000</v>
      </c>
      <c r="I13" s="11" t="s">
        <v>46</v>
      </c>
    </row>
    <row r="14" spans="1:10" s="2" customFormat="1" x14ac:dyDescent="0.25">
      <c r="B14" s="3">
        <f t="shared" si="1"/>
        <v>11</v>
      </c>
      <c r="C14" s="4" t="s">
        <v>44</v>
      </c>
      <c r="D14" s="3">
        <v>3</v>
      </c>
      <c r="E14" s="21">
        <v>0</v>
      </c>
      <c r="F14" s="3">
        <f t="shared" si="0"/>
        <v>3</v>
      </c>
      <c r="G14" s="16">
        <v>25000</v>
      </c>
      <c r="H14" s="17">
        <f t="shared" si="2"/>
        <v>75000</v>
      </c>
      <c r="I14" s="11" t="s">
        <v>45</v>
      </c>
    </row>
    <row r="15" spans="1:10" s="2" customFormat="1" x14ac:dyDescent="0.25">
      <c r="B15" s="3">
        <f t="shared" si="1"/>
        <v>12</v>
      </c>
      <c r="C15" s="4" t="s">
        <v>43</v>
      </c>
      <c r="D15" s="3">
        <v>2</v>
      </c>
      <c r="E15" s="21">
        <v>0</v>
      </c>
      <c r="F15" s="3">
        <f t="shared" si="0"/>
        <v>2</v>
      </c>
      <c r="G15" s="16">
        <v>5000</v>
      </c>
      <c r="H15" s="17">
        <f t="shared" si="2"/>
        <v>10000</v>
      </c>
      <c r="I15" s="11" t="s">
        <v>46</v>
      </c>
    </row>
    <row r="16" spans="1:10" s="2" customFormat="1" x14ac:dyDescent="0.25">
      <c r="B16" s="3">
        <f t="shared" si="1"/>
        <v>13</v>
      </c>
      <c r="C16" s="4" t="s">
        <v>51</v>
      </c>
      <c r="D16" s="3">
        <v>1</v>
      </c>
      <c r="E16" s="21">
        <v>0</v>
      </c>
      <c r="F16" s="3">
        <f t="shared" si="0"/>
        <v>1</v>
      </c>
      <c r="G16" s="16">
        <v>15000</v>
      </c>
      <c r="H16" s="17">
        <f t="shared" si="2"/>
        <v>15000</v>
      </c>
      <c r="I16" s="11" t="s">
        <v>58</v>
      </c>
    </row>
    <row r="17" spans="1:10" s="2" customFormat="1" x14ac:dyDescent="0.25">
      <c r="B17" s="3">
        <f t="shared" si="1"/>
        <v>14</v>
      </c>
      <c r="C17" s="4" t="s">
        <v>52</v>
      </c>
      <c r="D17" s="3">
        <v>1</v>
      </c>
      <c r="E17" s="21">
        <v>0</v>
      </c>
      <c r="F17" s="3">
        <f t="shared" si="0"/>
        <v>1</v>
      </c>
      <c r="G17" s="16">
        <v>5000</v>
      </c>
      <c r="H17" s="17">
        <f t="shared" si="2"/>
        <v>5000</v>
      </c>
      <c r="I17" s="11" t="s">
        <v>59</v>
      </c>
    </row>
    <row r="18" spans="1:10" s="2" customFormat="1" x14ac:dyDescent="0.25">
      <c r="B18" s="3">
        <f t="shared" si="1"/>
        <v>15</v>
      </c>
      <c r="C18" s="4" t="s">
        <v>53</v>
      </c>
      <c r="D18" s="3">
        <v>4</v>
      </c>
      <c r="E18" s="21">
        <v>0</v>
      </c>
      <c r="F18" s="3">
        <f t="shared" si="0"/>
        <v>4</v>
      </c>
      <c r="G18" s="16">
        <v>20000</v>
      </c>
      <c r="H18" s="17">
        <f t="shared" si="2"/>
        <v>80000</v>
      </c>
      <c r="I18" s="11" t="s">
        <v>60</v>
      </c>
    </row>
    <row r="19" spans="1:10" s="2" customFormat="1" x14ac:dyDescent="0.25">
      <c r="B19" s="3">
        <f t="shared" si="1"/>
        <v>16</v>
      </c>
      <c r="C19" s="4" t="s">
        <v>56</v>
      </c>
      <c r="D19" s="3">
        <v>1</v>
      </c>
      <c r="E19" s="21">
        <v>0</v>
      </c>
      <c r="F19" s="3">
        <f t="shared" si="0"/>
        <v>1</v>
      </c>
      <c r="G19" s="16">
        <v>20000</v>
      </c>
      <c r="H19" s="17">
        <f t="shared" si="2"/>
        <v>20000</v>
      </c>
      <c r="I19" s="11" t="s">
        <v>61</v>
      </c>
    </row>
    <row r="20" spans="1:10" s="2" customFormat="1" x14ac:dyDescent="0.25">
      <c r="B20" s="3">
        <f t="shared" si="1"/>
        <v>17</v>
      </c>
      <c r="C20" s="4" t="s">
        <v>57</v>
      </c>
      <c r="D20" s="3">
        <v>1</v>
      </c>
      <c r="E20" s="21">
        <v>0</v>
      </c>
      <c r="F20" s="3">
        <f t="shared" si="0"/>
        <v>1</v>
      </c>
      <c r="G20" s="16">
        <v>15000</v>
      </c>
      <c r="H20" s="17">
        <f t="shared" si="2"/>
        <v>15000</v>
      </c>
      <c r="I20" s="11" t="s">
        <v>61</v>
      </c>
    </row>
    <row r="21" spans="1:10" s="2" customFormat="1" x14ac:dyDescent="0.25">
      <c r="B21" s="3">
        <f t="shared" si="1"/>
        <v>18</v>
      </c>
      <c r="C21" s="4" t="s">
        <v>54</v>
      </c>
      <c r="D21" s="3">
        <v>2</v>
      </c>
      <c r="E21" s="21">
        <v>0</v>
      </c>
      <c r="F21" s="3">
        <f t="shared" si="0"/>
        <v>2</v>
      </c>
      <c r="G21" s="16">
        <v>10000</v>
      </c>
      <c r="H21" s="17">
        <f t="shared" si="2"/>
        <v>20000</v>
      </c>
      <c r="I21" s="11" t="s">
        <v>62</v>
      </c>
    </row>
    <row r="22" spans="1:10" x14ac:dyDescent="0.25">
      <c r="A22" s="1"/>
      <c r="B22" s="3">
        <f t="shared" si="1"/>
        <v>19</v>
      </c>
      <c r="C22" s="4" t="s">
        <v>41</v>
      </c>
      <c r="D22" s="3">
        <v>3</v>
      </c>
      <c r="E22" s="21">
        <v>0</v>
      </c>
      <c r="F22" s="3">
        <f t="shared" si="0"/>
        <v>3</v>
      </c>
      <c r="G22" s="16">
        <v>6500</v>
      </c>
      <c r="H22" s="17">
        <f>F22*G22</f>
        <v>19500</v>
      </c>
      <c r="I22" s="10" t="s">
        <v>29</v>
      </c>
      <c r="J22" s="2"/>
    </row>
    <row r="23" spans="1:10" x14ac:dyDescent="0.25">
      <c r="A23" s="1"/>
      <c r="B23" s="2"/>
      <c r="C23" s="2"/>
      <c r="D23" s="2"/>
      <c r="E23" s="8"/>
      <c r="F23" s="8"/>
      <c r="G23" s="18" t="s">
        <v>6</v>
      </c>
      <c r="H23" s="19">
        <f>SUM(H4:H12)</f>
        <v>261000</v>
      </c>
      <c r="I23" s="2"/>
      <c r="J23" s="2"/>
    </row>
    <row r="24" spans="1:10" x14ac:dyDescent="0.25">
      <c r="A24" s="1"/>
      <c r="B24" s="1"/>
      <c r="C24" s="1"/>
      <c r="D24" s="1"/>
      <c r="E24" s="1"/>
      <c r="F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I25" s="1"/>
      <c r="J25" s="1"/>
    </row>
    <row r="26" spans="1:10" x14ac:dyDescent="0.25">
      <c r="A26" s="1"/>
      <c r="B26" s="22" t="s">
        <v>15</v>
      </c>
      <c r="C26" s="22"/>
      <c r="D26" s="22"/>
      <c r="E26" s="2"/>
      <c r="F26" s="2"/>
      <c r="I26" s="2"/>
      <c r="J26" s="2"/>
    </row>
    <row r="27" spans="1:10" x14ac:dyDescent="0.25">
      <c r="A27" s="1"/>
      <c r="B27" s="3" t="s">
        <v>0</v>
      </c>
      <c r="C27" s="4" t="s">
        <v>1</v>
      </c>
      <c r="D27" s="3" t="s">
        <v>2</v>
      </c>
      <c r="E27" s="3" t="s">
        <v>3</v>
      </c>
      <c r="F27" s="3" t="s">
        <v>4</v>
      </c>
      <c r="G27" s="15" t="s">
        <v>5</v>
      </c>
      <c r="H27" s="15" t="s">
        <v>6</v>
      </c>
      <c r="I27" s="9" t="s">
        <v>7</v>
      </c>
      <c r="J27" s="2"/>
    </row>
    <row r="28" spans="1:10" x14ac:dyDescent="0.25">
      <c r="A28" s="1"/>
      <c r="B28" s="3">
        <v>1</v>
      </c>
      <c r="C28" s="5" t="s">
        <v>16</v>
      </c>
      <c r="D28" s="3">
        <v>4</v>
      </c>
      <c r="E28" s="21">
        <v>0</v>
      </c>
      <c r="F28" s="3">
        <f>D28-E28</f>
        <v>4</v>
      </c>
      <c r="G28" s="17">
        <v>240000</v>
      </c>
      <c r="H28" s="17">
        <f>F28*G28</f>
        <v>960000</v>
      </c>
      <c r="I28" s="12" t="s">
        <v>31</v>
      </c>
      <c r="J28" s="7"/>
    </row>
    <row r="29" spans="1:10" x14ac:dyDescent="0.25">
      <c r="A29" s="1"/>
      <c r="B29" s="3">
        <f>B28+1</f>
        <v>2</v>
      </c>
      <c r="C29" s="3" t="s">
        <v>17</v>
      </c>
      <c r="D29" s="3">
        <v>2</v>
      </c>
      <c r="E29" s="21">
        <v>2</v>
      </c>
      <c r="F29" s="3">
        <f t="shared" ref="F29:F46" si="3">D29-E29</f>
        <v>0</v>
      </c>
      <c r="G29" s="17">
        <v>7500</v>
      </c>
      <c r="H29" s="17">
        <f t="shared" ref="H29:H46" si="4">F29*G29</f>
        <v>0</v>
      </c>
      <c r="I29" s="12" t="s">
        <v>18</v>
      </c>
      <c r="J29" s="6"/>
    </row>
    <row r="30" spans="1:10" x14ac:dyDescent="0.25">
      <c r="A30" s="1"/>
      <c r="B30" s="3">
        <f t="shared" ref="B30:B46" si="5">B29+1</f>
        <v>3</v>
      </c>
      <c r="C30" s="3" t="s">
        <v>19</v>
      </c>
      <c r="D30" s="3">
        <v>6</v>
      </c>
      <c r="E30" s="21">
        <v>5</v>
      </c>
      <c r="F30" s="3">
        <f t="shared" si="3"/>
        <v>1</v>
      </c>
      <c r="G30" s="17">
        <v>13500</v>
      </c>
      <c r="H30" s="17">
        <f t="shared" si="4"/>
        <v>13500</v>
      </c>
      <c r="I30" s="12" t="s">
        <v>31</v>
      </c>
      <c r="J30" s="6"/>
    </row>
    <row r="31" spans="1:10" x14ac:dyDescent="0.25">
      <c r="A31" s="1"/>
      <c r="B31" s="3">
        <f t="shared" si="5"/>
        <v>4</v>
      </c>
      <c r="C31" s="3" t="s">
        <v>20</v>
      </c>
      <c r="D31" s="3">
        <v>5</v>
      </c>
      <c r="E31" s="21">
        <v>5</v>
      </c>
      <c r="F31" s="3">
        <f t="shared" si="3"/>
        <v>0</v>
      </c>
      <c r="G31" s="17">
        <v>35000</v>
      </c>
      <c r="H31" s="17">
        <f t="shared" si="4"/>
        <v>0</v>
      </c>
      <c r="I31" s="12" t="s">
        <v>38</v>
      </c>
      <c r="J31" s="6"/>
    </row>
    <row r="32" spans="1:10" x14ac:dyDescent="0.25">
      <c r="A32" s="1"/>
      <c r="B32" s="3">
        <f t="shared" si="5"/>
        <v>5</v>
      </c>
      <c r="C32" s="4" t="s">
        <v>64</v>
      </c>
      <c r="D32" s="3">
        <v>2</v>
      </c>
      <c r="E32" s="21">
        <v>1</v>
      </c>
      <c r="F32" s="3">
        <f t="shared" si="3"/>
        <v>1</v>
      </c>
      <c r="G32" s="17">
        <v>15000</v>
      </c>
      <c r="H32" s="17">
        <f t="shared" si="4"/>
        <v>15000</v>
      </c>
      <c r="I32" s="12" t="s">
        <v>21</v>
      </c>
      <c r="J32" s="6"/>
    </row>
    <row r="33" spans="1:10" x14ac:dyDescent="0.25">
      <c r="A33" s="1"/>
      <c r="B33" s="3">
        <f t="shared" si="5"/>
        <v>6</v>
      </c>
      <c r="C33" s="4" t="s">
        <v>22</v>
      </c>
      <c r="D33" s="3">
        <v>5</v>
      </c>
      <c r="E33" s="21">
        <v>1</v>
      </c>
      <c r="F33" s="3">
        <f t="shared" si="3"/>
        <v>4</v>
      </c>
      <c r="G33" s="17">
        <v>39000</v>
      </c>
      <c r="H33" s="17">
        <f t="shared" si="4"/>
        <v>156000</v>
      </c>
      <c r="I33" s="12" t="s">
        <v>23</v>
      </c>
      <c r="J33" s="7"/>
    </row>
    <row r="34" spans="1:10" x14ac:dyDescent="0.25">
      <c r="A34" s="1"/>
      <c r="B34" s="3">
        <f t="shared" si="5"/>
        <v>7</v>
      </c>
      <c r="C34" s="3" t="s">
        <v>24</v>
      </c>
      <c r="D34" s="3">
        <v>4</v>
      </c>
      <c r="E34" s="21">
        <v>0</v>
      </c>
      <c r="F34" s="3">
        <f t="shared" si="3"/>
        <v>4</v>
      </c>
      <c r="G34" s="17">
        <v>88000</v>
      </c>
      <c r="H34" s="17">
        <f t="shared" si="4"/>
        <v>352000</v>
      </c>
      <c r="I34" s="12" t="s">
        <v>50</v>
      </c>
      <c r="J34" s="7"/>
    </row>
    <row r="35" spans="1:10" x14ac:dyDescent="0.25">
      <c r="A35" s="1"/>
      <c r="B35" s="3">
        <f t="shared" si="5"/>
        <v>8</v>
      </c>
      <c r="C35" s="3" t="s">
        <v>40</v>
      </c>
      <c r="D35" s="3">
        <v>5</v>
      </c>
      <c r="E35" s="21">
        <v>3</v>
      </c>
      <c r="F35" s="3">
        <v>0</v>
      </c>
      <c r="G35" s="16">
        <v>11000</v>
      </c>
      <c r="H35" s="17">
        <f t="shared" si="4"/>
        <v>0</v>
      </c>
      <c r="I35" s="12" t="s">
        <v>71</v>
      </c>
      <c r="J35" s="2"/>
    </row>
    <row r="36" spans="1:10" x14ac:dyDescent="0.25">
      <c r="A36" s="1"/>
      <c r="B36" s="3">
        <f t="shared" si="5"/>
        <v>9</v>
      </c>
      <c r="C36" s="4" t="s">
        <v>25</v>
      </c>
      <c r="D36" s="3">
        <v>2</v>
      </c>
      <c r="E36" s="21">
        <v>1</v>
      </c>
      <c r="F36" s="3">
        <v>0</v>
      </c>
      <c r="G36" s="16">
        <v>9000</v>
      </c>
      <c r="H36" s="17">
        <f t="shared" si="4"/>
        <v>0</v>
      </c>
      <c r="I36" s="12" t="s">
        <v>71</v>
      </c>
      <c r="J36" s="2"/>
    </row>
    <row r="37" spans="1:10" x14ac:dyDescent="0.25">
      <c r="A37" s="1"/>
      <c r="B37" s="3">
        <f t="shared" si="5"/>
        <v>10</v>
      </c>
      <c r="C37" s="4" t="s">
        <v>26</v>
      </c>
      <c r="D37" s="3">
        <v>2</v>
      </c>
      <c r="E37" s="21">
        <v>1</v>
      </c>
      <c r="F37" s="3">
        <f t="shared" si="3"/>
        <v>1</v>
      </c>
      <c r="G37" s="16">
        <v>8500</v>
      </c>
      <c r="H37" s="17">
        <f t="shared" si="4"/>
        <v>8500</v>
      </c>
      <c r="I37" s="12" t="s">
        <v>32</v>
      </c>
      <c r="J37" s="2"/>
    </row>
    <row r="38" spans="1:10" x14ac:dyDescent="0.25">
      <c r="A38" s="1"/>
      <c r="B38" s="3">
        <f t="shared" si="5"/>
        <v>11</v>
      </c>
      <c r="C38" s="4" t="s">
        <v>27</v>
      </c>
      <c r="D38" s="3">
        <v>3</v>
      </c>
      <c r="E38" s="21">
        <v>2</v>
      </c>
      <c r="F38" s="3">
        <f t="shared" si="3"/>
        <v>1</v>
      </c>
      <c r="G38" s="16">
        <v>25000</v>
      </c>
      <c r="H38" s="17">
        <f t="shared" si="4"/>
        <v>25000</v>
      </c>
      <c r="I38" s="12" t="s">
        <v>33</v>
      </c>
      <c r="J38" s="2"/>
    </row>
    <row r="39" spans="1:10" s="2" customFormat="1" x14ac:dyDescent="0.25">
      <c r="B39" s="3">
        <f t="shared" si="5"/>
        <v>12</v>
      </c>
      <c r="C39" s="4" t="s">
        <v>63</v>
      </c>
      <c r="D39" s="3">
        <v>1</v>
      </c>
      <c r="E39" s="21">
        <v>0</v>
      </c>
      <c r="F39" s="3">
        <f t="shared" si="3"/>
        <v>1</v>
      </c>
      <c r="G39" s="16">
        <v>15000</v>
      </c>
      <c r="H39" s="17">
        <f t="shared" si="4"/>
        <v>15000</v>
      </c>
      <c r="I39" s="12" t="s">
        <v>49</v>
      </c>
    </row>
    <row r="40" spans="1:10" s="2" customFormat="1" x14ac:dyDescent="0.25">
      <c r="B40" s="3">
        <f t="shared" si="5"/>
        <v>13</v>
      </c>
      <c r="C40" s="4" t="s">
        <v>66</v>
      </c>
      <c r="D40" s="3">
        <v>1</v>
      </c>
      <c r="E40" s="21">
        <v>0</v>
      </c>
      <c r="F40" s="3">
        <f t="shared" si="3"/>
        <v>1</v>
      </c>
      <c r="G40" s="16">
        <v>5000</v>
      </c>
      <c r="H40" s="17">
        <f t="shared" si="4"/>
        <v>5000</v>
      </c>
      <c r="I40" s="12" t="s">
        <v>67</v>
      </c>
    </row>
    <row r="41" spans="1:10" s="2" customFormat="1" x14ac:dyDescent="0.25">
      <c r="B41" s="3">
        <f t="shared" si="5"/>
        <v>14</v>
      </c>
      <c r="C41" s="4" t="s">
        <v>65</v>
      </c>
      <c r="D41" s="3">
        <v>5</v>
      </c>
      <c r="E41" s="21">
        <v>0</v>
      </c>
      <c r="F41" s="3">
        <f t="shared" si="3"/>
        <v>5</v>
      </c>
      <c r="G41" s="16">
        <v>5000</v>
      </c>
      <c r="H41" s="17">
        <f t="shared" si="4"/>
        <v>25000</v>
      </c>
      <c r="I41" s="12" t="s">
        <v>62</v>
      </c>
    </row>
    <row r="42" spans="1:10" s="2" customFormat="1" x14ac:dyDescent="0.25">
      <c r="B42" s="3">
        <f t="shared" si="5"/>
        <v>15</v>
      </c>
      <c r="C42" s="4" t="s">
        <v>48</v>
      </c>
      <c r="D42" s="3">
        <v>2</v>
      </c>
      <c r="E42" s="21">
        <v>0</v>
      </c>
      <c r="F42" s="3">
        <f t="shared" si="3"/>
        <v>2</v>
      </c>
      <c r="G42" s="16">
        <v>10000</v>
      </c>
      <c r="H42" s="17">
        <f t="shared" si="4"/>
        <v>20000</v>
      </c>
      <c r="I42" s="12" t="s">
        <v>49</v>
      </c>
    </row>
    <row r="43" spans="1:10" s="2" customFormat="1" x14ac:dyDescent="0.25">
      <c r="B43" s="3">
        <f t="shared" si="5"/>
        <v>16</v>
      </c>
      <c r="C43" s="4" t="s">
        <v>55</v>
      </c>
      <c r="D43" s="3">
        <v>2</v>
      </c>
      <c r="E43" s="21">
        <v>0</v>
      </c>
      <c r="F43" s="3">
        <f t="shared" si="3"/>
        <v>2</v>
      </c>
      <c r="G43" s="16">
        <v>15000</v>
      </c>
      <c r="H43" s="17">
        <f t="shared" si="4"/>
        <v>30000</v>
      </c>
      <c r="I43" s="12" t="s">
        <v>68</v>
      </c>
    </row>
    <row r="44" spans="1:10" s="2" customFormat="1" x14ac:dyDescent="0.25">
      <c r="B44" s="3">
        <f t="shared" si="5"/>
        <v>17</v>
      </c>
      <c r="C44" s="4" t="s">
        <v>47</v>
      </c>
      <c r="D44" s="3">
        <v>1</v>
      </c>
      <c r="E44" s="21">
        <v>0</v>
      </c>
      <c r="F44" s="3">
        <f t="shared" si="3"/>
        <v>1</v>
      </c>
      <c r="G44" s="16">
        <v>15000</v>
      </c>
      <c r="H44" s="17">
        <f t="shared" si="4"/>
        <v>15000</v>
      </c>
      <c r="I44" s="12" t="s">
        <v>49</v>
      </c>
    </row>
    <row r="45" spans="1:10" s="2" customFormat="1" x14ac:dyDescent="0.25">
      <c r="B45" s="3">
        <f t="shared" si="5"/>
        <v>18</v>
      </c>
      <c r="C45" s="4" t="s">
        <v>69</v>
      </c>
      <c r="D45" s="3">
        <v>3</v>
      </c>
      <c r="E45" s="21">
        <v>0</v>
      </c>
      <c r="F45" s="3">
        <f t="shared" si="3"/>
        <v>3</v>
      </c>
      <c r="G45" s="16">
        <v>50000</v>
      </c>
      <c r="H45" s="17">
        <f t="shared" si="4"/>
        <v>150000</v>
      </c>
      <c r="I45" s="12" t="s">
        <v>70</v>
      </c>
    </row>
    <row r="46" spans="1:10" x14ac:dyDescent="0.25">
      <c r="A46" s="1"/>
      <c r="B46" s="3">
        <f t="shared" si="5"/>
        <v>19</v>
      </c>
      <c r="C46" s="3" t="s">
        <v>39</v>
      </c>
      <c r="D46" s="3">
        <v>23</v>
      </c>
      <c r="E46" s="21">
        <v>23</v>
      </c>
      <c r="F46" s="3">
        <f t="shared" si="3"/>
        <v>0</v>
      </c>
      <c r="G46" s="16">
        <v>4000</v>
      </c>
      <c r="H46" s="17">
        <f t="shared" si="4"/>
        <v>0</v>
      </c>
      <c r="I46" s="12" t="s">
        <v>73</v>
      </c>
      <c r="J46" s="2"/>
    </row>
    <row r="47" spans="1:10" x14ac:dyDescent="0.25">
      <c r="A47" s="1"/>
      <c r="B47" s="2"/>
      <c r="C47" s="2"/>
      <c r="D47" s="2"/>
      <c r="E47" s="8"/>
      <c r="F47" s="8"/>
      <c r="G47" s="18" t="s">
        <v>6</v>
      </c>
      <c r="H47" s="19">
        <f>SUM(H28:H46)</f>
        <v>1790000</v>
      </c>
      <c r="I47" s="2"/>
      <c r="J47" s="2"/>
    </row>
    <row r="48" spans="1:10" x14ac:dyDescent="0.25">
      <c r="A48" s="1"/>
      <c r="B48" s="1"/>
      <c r="C48" s="1"/>
      <c r="D48" s="1"/>
      <c r="E48" s="1"/>
      <c r="F48" s="1"/>
      <c r="I48" s="1"/>
      <c r="J48" s="1"/>
    </row>
    <row r="49" spans="1:10" x14ac:dyDescent="0.25">
      <c r="A49" s="1"/>
      <c r="B49" s="1"/>
      <c r="C49" s="1"/>
      <c r="D49" s="1"/>
      <c r="E49" s="8"/>
      <c r="F49" s="8"/>
      <c r="G49" s="18" t="s">
        <v>28</v>
      </c>
      <c r="H49" s="19">
        <f>H23+H47</f>
        <v>2051000</v>
      </c>
      <c r="I49" s="2"/>
      <c r="J49" s="2"/>
    </row>
  </sheetData>
  <mergeCells count="2">
    <mergeCell ref="B2:D2"/>
    <mergeCell ref="B26:D26"/>
  </mergeCells>
  <pageMargins left="0.7" right="0.7" top="0.75" bottom="0.75" header="0.3" footer="0.3"/>
  <pageSetup orientation="landscape" r:id="rId1"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2018-12-07T04:27:08Z</cp:lastPrinted>
  <dcterms:created xsi:type="dcterms:W3CDTF">2018-08-06T02:24:56Z</dcterms:created>
  <dcterms:modified xsi:type="dcterms:W3CDTF">2018-12-08T04:50:12Z</dcterms:modified>
</cp:coreProperties>
</file>