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310" windowHeight="7935" activeTab="1"/>
  </bookViews>
  <sheets>
    <sheet name="Sheet1" sheetId="1" r:id="rId1"/>
    <sheet name="Sheet2" sheetId="7" r:id="rId2"/>
  </sheets>
  <calcPr calcId="124519"/>
</workbook>
</file>

<file path=xl/calcChain.xml><?xml version="1.0" encoding="utf-8"?>
<calcChain xmlns="http://schemas.openxmlformats.org/spreadsheetml/2006/main">
  <c r="F19" i="7"/>
  <c r="F20"/>
  <c r="F22" s="1"/>
  <c r="F15"/>
  <c r="F14"/>
  <c r="F13"/>
  <c r="F12"/>
  <c r="F11"/>
  <c r="F10"/>
  <c r="F4"/>
  <c r="F5"/>
  <c r="F6"/>
  <c r="F7"/>
  <c r="F8"/>
  <c r="F9"/>
  <c r="F3"/>
  <c r="E22" i="1" l="1"/>
  <c r="B22"/>
  <c r="E24" l="1"/>
  <c r="B24" s="1"/>
</calcChain>
</file>

<file path=xl/sharedStrings.xml><?xml version="1.0" encoding="utf-8"?>
<sst xmlns="http://schemas.openxmlformats.org/spreadsheetml/2006/main" count="69" uniqueCount="47">
  <si>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</si>
  <si>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</si>
  <si>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</si>
  <si>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</si>
  <si>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</si>
  <si>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</si>
  <si>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</si>
  <si>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</si>
  <si>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LKD 512</t>
  </si>
  <si>
    <t>LYP 136</t>
  </si>
  <si>
    <t>LPE 868</t>
  </si>
  <si>
    <t>asep LDO</t>
  </si>
  <si>
    <t>herman LFS</t>
  </si>
  <si>
    <t>kardin LKD (2019)</t>
  </si>
  <si>
    <t>dian SDN (2019)</t>
  </si>
  <si>
    <t>mira SMR (2019)</t>
  </si>
  <si>
    <t>heri LYP (2019)</t>
  </si>
  <si>
    <t>tedi LLX (2019)</t>
  </si>
  <si>
    <t>epi LPE (2019)</t>
  </si>
  <si>
    <t>euis SUP (2019)</t>
  </si>
  <si>
    <t>asep LST (2019)</t>
  </si>
  <si>
    <t>dadang LDA</t>
  </si>
  <si>
    <t>amar SUM</t>
  </si>
  <si>
    <t>faisal SFS</t>
  </si>
  <si>
    <t>taryono SGI</t>
  </si>
  <si>
    <t>rollis LRA</t>
  </si>
  <si>
    <t>eri LPI</t>
  </si>
  <si>
    <t>PEMBAYARAN SUPLIER</t>
  </si>
  <si>
    <t>NAMA</t>
  </si>
  <si>
    <t>HPP</t>
  </si>
  <si>
    <t>POTONGAN</t>
  </si>
  <si>
    <t>TOT. PEMBAYARAN</t>
  </si>
  <si>
    <t>SDN 570</t>
  </si>
  <si>
    <t>SMR 686</t>
  </si>
  <si>
    <t>SUP 280</t>
  </si>
  <si>
    <t>SLN 710</t>
  </si>
  <si>
    <t>LLX 454</t>
  </si>
  <si>
    <t>LFS 668</t>
  </si>
  <si>
    <t>LDA 790</t>
  </si>
  <si>
    <t>SNP 296</t>
  </si>
  <si>
    <t>SFS 973</t>
  </si>
  <si>
    <t>SGI 449</t>
  </si>
  <si>
    <t>LRA 808</t>
  </si>
  <si>
    <t>LPI 524</t>
  </si>
  <si>
    <t>LDO 645</t>
  </si>
  <si>
    <t>LDO 609</t>
  </si>
  <si>
    <t>LYT 894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</si>
</sst>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zoomScale="90" zoomScaleNormal="90" workbookViewId="0">
      <selection activeCell="K15" sqref="K15"/>
    </sheetView>
  </sheetViews>
  <sheetFormatPr defaultRowHeight="1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8" width="9.140625" style="1"/>
    <col min="9" max="9" width="10.140625" style="1" bestFit="1" customWidth="1"/>
    <col min="10" max="10" width="9.28515625" style="1" customWidth="1"/>
    <col min="11" max="11" width="9.140625" style="1"/>
    <col min="12" max="12" width="9.42578125" style="1" customWidth="1"/>
    <col min="13" max="13" width="9.5703125" style="1" customWidth="1"/>
    <col min="14" max="16384" width="9.140625" style="1"/>
  </cols>
  <sheetData>
    <row r="1" spans="1:8" ht="18.7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8">
      <c r="A2" s="1" t="s">
        <v>13</v>
      </c>
      <c r="B2" s="1">
        <v>2422500</v>
      </c>
      <c r="D2" s="8" t="s">
        <v>14</v>
      </c>
      <c r="E2" s="1">
        <v>3014550</v>
      </c>
      <c r="G2" s="6"/>
    </row>
    <row r="3" spans="1:8">
      <c r="D3" s="8" t="s">
        <v>15</v>
      </c>
      <c r="E3" s="1">
        <v>4590000</v>
      </c>
      <c r="G3" s="7"/>
    </row>
    <row r="4" spans="1:8">
      <c r="D4" s="8" t="s">
        <v>16</v>
      </c>
      <c r="E4" s="1">
        <v>3703500</v>
      </c>
      <c r="G4" s="7"/>
    </row>
    <row r="5" spans="1:8">
      <c r="D5" s="1" t="s">
        <v>17</v>
      </c>
      <c r="E5" s="1">
        <v>1972500</v>
      </c>
      <c r="G5" s="7"/>
    </row>
    <row r="6" spans="1:8">
      <c r="D6" s="1" t="s">
        <v>18</v>
      </c>
      <c r="E6" s="1">
        <v>2092500</v>
      </c>
      <c r="G6" s="7"/>
    </row>
    <row r="7" spans="1:8">
      <c r="D7" s="1" t="s">
        <v>19</v>
      </c>
      <c r="E7" s="1">
        <v>2240000</v>
      </c>
      <c r="G7" s="7"/>
    </row>
    <row r="8" spans="1:8">
      <c r="D8" s="1" t="s">
        <v>20</v>
      </c>
      <c r="E8" s="1">
        <v>919800</v>
      </c>
      <c r="G8" s="7"/>
      <c r="H8" s="3"/>
    </row>
    <row r="9" spans="1:8">
      <c r="A9" s="3"/>
      <c r="D9" s="1" t="s">
        <v>12</v>
      </c>
      <c r="E9" s="1">
        <v>3331950</v>
      </c>
      <c r="G9" s="7"/>
    </row>
    <row r="10" spans="1:8">
      <c r="D10" s="1" t="s">
        <v>21</v>
      </c>
      <c r="E10" s="1">
        <v>803400</v>
      </c>
      <c r="G10" s="7"/>
    </row>
    <row r="11" spans="1:8">
      <c r="D11" s="1" t="s">
        <v>22</v>
      </c>
      <c r="E11" s="1">
        <v>6550600</v>
      </c>
      <c r="G11" s="7"/>
    </row>
    <row r="12" spans="1:8">
      <c r="D12" s="1" t="s">
        <v>23</v>
      </c>
      <c r="E12" s="1">
        <v>2111300</v>
      </c>
      <c r="G12" s="7"/>
    </row>
    <row r="13" spans="1:8">
      <c r="D13" s="1" t="s">
        <v>24</v>
      </c>
      <c r="E13" s="1">
        <v>1738800</v>
      </c>
      <c r="G13" s="7"/>
    </row>
    <row r="14" spans="1:8">
      <c r="D14" s="1" t="s">
        <v>25</v>
      </c>
      <c r="E14" s="1">
        <v>518650</v>
      </c>
      <c r="G14" s="7"/>
    </row>
    <row r="15" spans="1:8">
      <c r="D15" s="1" t="s">
        <v>11</v>
      </c>
      <c r="E15" s="1">
        <v>1904350</v>
      </c>
      <c r="G15" s="7"/>
    </row>
    <row r="16" spans="1:8">
      <c r="D16" s="1" t="s">
        <v>26</v>
      </c>
      <c r="E16" s="1">
        <v>926400</v>
      </c>
    </row>
    <row r="22" spans="1:5">
      <c r="A22" s="1" t="s">
        <v>0</v>
      </c>
      <c r="B22" s="1">
        <f>SUM(B2:B21)</f>
        <v>2422500</v>
      </c>
      <c r="D22" s="1" t="s">
        <v>0</v>
      </c>
      <c r="E22" s="1">
        <f>SUM(E2:E21)</f>
        <v>36418300</v>
      </c>
    </row>
    <row r="23" spans="1:5">
      <c r="A23" s="1" t="s">
        <v>2</v>
      </c>
      <c r="B23" s="1">
        <v>70000</v>
      </c>
      <c r="D23" s="1" t="s">
        <v>2</v>
      </c>
      <c r="E23" s="1">
        <v>105000</v>
      </c>
    </row>
    <row r="24" spans="1:5">
      <c r="A24" s="1" t="s">
        <v>1</v>
      </c>
      <c r="B24" s="1">
        <f>B26-(B22-B23)</f>
        <v>97500</v>
      </c>
      <c r="D24" s="1" t="s">
        <v>1</v>
      </c>
      <c r="E24" s="1">
        <f>E26-(E22-E23)</f>
        <v>86700</v>
      </c>
    </row>
    <row r="26" spans="1:5">
      <c r="A26" s="1" t="s">
        <v>3</v>
      </c>
      <c r="B26" s="1">
        <v>2450000</v>
      </c>
      <c r="D26" s="1" t="s">
        <v>3</v>
      </c>
      <c r="E26" s="1">
        <v>36400000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I12" sqref="I12"/>
    </sheetView>
  </sheetViews>
  <sheetFormatPr defaultRowHeight="15"/>
  <cols>
    <col min="1" max="1" width="16.28515625" style="2" bestFit="1" customWidth="1"/>
    <col min="2" max="3" width="9.140625" style="2"/>
    <col min="4" max="4" width="9.140625" style="8"/>
    <col min="5" max="5" width="14.28515625" style="8" bestFit="1" customWidth="1"/>
    <col min="6" max="6" width="18.140625" style="8" bestFit="1" customWidth="1"/>
    <col min="7" max="16384" width="9.140625" style="2"/>
  </cols>
  <sheetData>
    <row r="1" spans="1:6" ht="18.75">
      <c r="A1" s="9" t="s">
        <v>27</v>
      </c>
      <c r="B1" s="9"/>
      <c r="C1" s="9"/>
      <c r="D1" s="9"/>
      <c r="E1" s="9"/>
      <c r="F1" s="9"/>
    </row>
    <row r="2" spans="1:6">
      <c r="A2" s="10" t="s">
        <v>28</v>
      </c>
      <c r="B2" s="10" t="s">
        <v>6</v>
      </c>
      <c r="C2" s="10" t="s">
        <v>7</v>
      </c>
      <c r="D2" s="11" t="s">
        <v>29</v>
      </c>
      <c r="E2" s="11" t="s">
        <v>30</v>
      </c>
      <c r="F2" s="11" t="s">
        <v>31</v>
      </c>
    </row>
    <row r="3" spans="1:6">
      <c r="A3" s="8" t="s">
        <v>14</v>
      </c>
      <c r="B3" s="8" t="s">
        <v>32</v>
      </c>
      <c r="C3" s="8">
        <v>33</v>
      </c>
      <c r="D3" s="8">
        <v>97500</v>
      </c>
      <c r="E3" s="8">
        <v>202950</v>
      </c>
      <c r="F3" s="8">
        <f>(C3*D3)-E3</f>
        <v>3014550</v>
      </c>
    </row>
    <row r="4" spans="1:6">
      <c r="A4" s="8" t="s">
        <v>15</v>
      </c>
      <c r="B4" s="8" t="s">
        <v>33</v>
      </c>
      <c r="C4" s="8">
        <v>36</v>
      </c>
      <c r="D4" s="8">
        <v>133750</v>
      </c>
      <c r="E4" s="8">
        <v>225000</v>
      </c>
      <c r="F4" s="8">
        <f t="shared" ref="F4:F20" si="0">(C4*D4)-E4</f>
        <v>4590000</v>
      </c>
    </row>
    <row r="5" spans="1:6">
      <c r="A5" s="8" t="s">
        <v>16</v>
      </c>
      <c r="B5" s="8" t="s">
        <v>9</v>
      </c>
      <c r="C5" s="8">
        <v>30</v>
      </c>
      <c r="D5" s="8">
        <v>132000</v>
      </c>
      <c r="E5" s="8">
        <v>256500</v>
      </c>
      <c r="F5" s="8">
        <f t="shared" si="0"/>
        <v>3703500</v>
      </c>
    </row>
    <row r="6" spans="1:6">
      <c r="A6" s="1" t="s">
        <v>17</v>
      </c>
      <c r="B6" s="8" t="s">
        <v>36</v>
      </c>
      <c r="C6" s="8">
        <v>30</v>
      </c>
      <c r="D6" s="8">
        <v>75000</v>
      </c>
      <c r="E6" s="8">
        <v>277500</v>
      </c>
      <c r="F6" s="8">
        <f t="shared" si="0"/>
        <v>1972500</v>
      </c>
    </row>
    <row r="7" spans="1:6">
      <c r="A7" s="1" t="s">
        <v>18</v>
      </c>
      <c r="B7" s="8" t="s">
        <v>10</v>
      </c>
      <c r="C7" s="8">
        <v>30</v>
      </c>
      <c r="D7" s="8">
        <v>78000</v>
      </c>
      <c r="E7" s="8">
        <v>247500</v>
      </c>
      <c r="F7" s="8">
        <f t="shared" si="0"/>
        <v>2092500</v>
      </c>
    </row>
    <row r="8" spans="1:6">
      <c r="A8" s="1" t="s">
        <v>19</v>
      </c>
      <c r="B8" s="8" t="s">
        <v>34</v>
      </c>
      <c r="C8" s="8">
        <v>32</v>
      </c>
      <c r="D8" s="8">
        <v>73950</v>
      </c>
      <c r="E8" s="8">
        <v>126400</v>
      </c>
      <c r="F8" s="8">
        <f t="shared" si="0"/>
        <v>2240000</v>
      </c>
    </row>
    <row r="9" spans="1:6">
      <c r="A9" s="1" t="s">
        <v>20</v>
      </c>
      <c r="B9" s="8" t="s">
        <v>35</v>
      </c>
      <c r="C9" s="8">
        <v>36</v>
      </c>
      <c r="D9" s="8">
        <v>30000</v>
      </c>
      <c r="E9" s="8">
        <v>160200</v>
      </c>
      <c r="F9" s="8">
        <f t="shared" si="0"/>
        <v>919800</v>
      </c>
    </row>
    <row r="10" spans="1:6">
      <c r="A10" s="1" t="s">
        <v>12</v>
      </c>
      <c r="B10" s="2" t="s">
        <v>37</v>
      </c>
      <c r="C10" s="2">
        <v>40</v>
      </c>
      <c r="D10" s="8">
        <v>90000</v>
      </c>
      <c r="E10" s="8">
        <v>268050</v>
      </c>
      <c r="F10" s="8">
        <f t="shared" si="0"/>
        <v>3331950</v>
      </c>
    </row>
    <row r="11" spans="1:6">
      <c r="A11" s="1" t="s">
        <v>21</v>
      </c>
      <c r="B11" s="2" t="s">
        <v>38</v>
      </c>
      <c r="C11" s="2">
        <v>12</v>
      </c>
      <c r="D11" s="8">
        <v>75000</v>
      </c>
      <c r="E11" s="8">
        <v>96600</v>
      </c>
      <c r="F11" s="8">
        <f t="shared" si="0"/>
        <v>803400</v>
      </c>
    </row>
    <row r="12" spans="1:6">
      <c r="A12" s="1" t="s">
        <v>22</v>
      </c>
      <c r="B12" s="2" t="s">
        <v>39</v>
      </c>
      <c r="C12" s="2">
        <v>100</v>
      </c>
      <c r="D12" s="8">
        <v>72000</v>
      </c>
      <c r="E12" s="8">
        <v>649400</v>
      </c>
      <c r="F12" s="8">
        <f t="shared" si="0"/>
        <v>6550600</v>
      </c>
    </row>
    <row r="13" spans="1:6">
      <c r="A13" s="1" t="s">
        <v>23</v>
      </c>
      <c r="B13" s="2" t="s">
        <v>40</v>
      </c>
      <c r="C13" s="2">
        <v>39</v>
      </c>
      <c r="D13" s="8">
        <v>61700</v>
      </c>
      <c r="E13" s="8">
        <v>295000</v>
      </c>
      <c r="F13" s="8">
        <f t="shared" si="0"/>
        <v>2111300</v>
      </c>
    </row>
    <row r="14" spans="1:6">
      <c r="A14" s="1" t="s">
        <v>24</v>
      </c>
      <c r="B14" s="2" t="s">
        <v>41</v>
      </c>
      <c r="C14" s="2">
        <v>36</v>
      </c>
      <c r="D14" s="8">
        <v>53950</v>
      </c>
      <c r="E14" s="8">
        <v>203400</v>
      </c>
      <c r="F14" s="8">
        <f t="shared" si="0"/>
        <v>1738800</v>
      </c>
    </row>
    <row r="15" spans="1:6">
      <c r="A15" s="1" t="s">
        <v>25</v>
      </c>
      <c r="B15" s="2" t="s">
        <v>42</v>
      </c>
      <c r="C15" s="2">
        <v>11</v>
      </c>
      <c r="D15" s="8">
        <v>55000</v>
      </c>
      <c r="E15" s="8">
        <v>86350</v>
      </c>
      <c r="F15" s="8">
        <f t="shared" si="0"/>
        <v>518650</v>
      </c>
    </row>
    <row r="16" spans="1:6">
      <c r="A16" s="1" t="s">
        <v>11</v>
      </c>
      <c r="B16" s="2" t="s">
        <v>44</v>
      </c>
      <c r="C16" s="2">
        <v>14</v>
      </c>
      <c r="D16" s="8">
        <v>68000</v>
      </c>
      <c r="E16" s="12">
        <v>235650</v>
      </c>
      <c r="F16" s="12">
        <v>1904350</v>
      </c>
    </row>
    <row r="17" spans="1:6">
      <c r="A17" s="1" t="s">
        <v>11</v>
      </c>
      <c r="B17" s="2" t="s">
        <v>45</v>
      </c>
      <c r="C17" s="2">
        <v>16</v>
      </c>
      <c r="D17" s="8">
        <v>70000</v>
      </c>
      <c r="E17" s="12"/>
      <c r="F17" s="12"/>
    </row>
    <row r="18" spans="1:6">
      <c r="A18" s="1" t="s">
        <v>11</v>
      </c>
      <c r="B18" s="2" t="s">
        <v>46</v>
      </c>
      <c r="C18" s="2">
        <v>1</v>
      </c>
      <c r="D18" s="8">
        <v>60000</v>
      </c>
      <c r="E18" s="12"/>
      <c r="F18" s="12"/>
    </row>
    <row r="19" spans="1:6">
      <c r="A19" s="1" t="s">
        <v>26</v>
      </c>
      <c r="B19" s="2" t="s">
        <v>43</v>
      </c>
      <c r="C19" s="2">
        <v>16</v>
      </c>
      <c r="D19" s="8">
        <v>66000</v>
      </c>
      <c r="E19" s="8">
        <v>129600</v>
      </c>
      <c r="F19" s="8">
        <f t="shared" si="0"/>
        <v>926400</v>
      </c>
    </row>
    <row r="20" spans="1:6">
      <c r="A20" s="1" t="s">
        <v>13</v>
      </c>
      <c r="B20" s="8" t="s">
        <v>8</v>
      </c>
      <c r="C20" s="8">
        <v>29</v>
      </c>
      <c r="D20" s="8">
        <v>90000</v>
      </c>
      <c r="E20" s="8">
        <v>268250</v>
      </c>
      <c r="F20" s="8">
        <f t="shared" si="0"/>
        <v>2341750</v>
      </c>
    </row>
    <row r="22" spans="1:6" ht="15.75">
      <c r="F22" s="13">
        <f>SUM(F3:F20)</f>
        <v>38760050</v>
      </c>
    </row>
  </sheetData>
  <mergeCells count="3">
    <mergeCell ref="A1:F1"/>
    <mergeCell ref="F16:F18"/>
    <mergeCell ref="E16:E1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bcl</cp:lastModifiedBy>
  <cp:lastPrinted>2018-12-06T03:21:31Z</cp:lastPrinted>
  <dcterms:created xsi:type="dcterms:W3CDTF">2018-03-02T03:10:39Z</dcterms:created>
  <dcterms:modified xsi:type="dcterms:W3CDTF">2018-12-31T10:24:53Z</dcterms:modified>
</cp:coreProperties>
</file>