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40" windowWidth="20490" windowHeight="7455"/>
  </bookViews>
  <sheets>
    <sheet name="Pengembalian sampel" sheetId="2" r:id="rId1"/>
    <sheet name="sample" sheetId="7" r:id="rId2"/>
    <sheet name="Sampel bermasalah" sheetId="5" state="hidden" r:id="rId3"/>
  </sheets>
  <definedNames>
    <definedName name="_xlnm._FilterDatabase" localSheetId="0" hidden="1">'Pengembalian sampel'!$B$3:$K$328</definedName>
    <definedName name="_xlnm._FilterDatabase" localSheetId="2" hidden="1">'Sampel bermasalah'!$A$3:$L$261</definedName>
    <definedName name="_xlnm._FilterDatabase" localSheetId="1" hidden="1">sample!$A$1:$AF$386</definedName>
    <definedName name="_xlnm.Print_Area" localSheetId="1">sample!$A$182:$D$193</definedName>
  </definedNames>
  <calcPr calcId="144525"/>
</workbook>
</file>

<file path=xl/calcChain.xml><?xml version="1.0" encoding="utf-8"?>
<calcChain xmlns="http://schemas.openxmlformats.org/spreadsheetml/2006/main">
  <c r="I8" i="2" l="1"/>
  <c r="I6" i="2"/>
  <c r="I7" i="2"/>
  <c r="I9" i="2"/>
  <c r="I10" i="2"/>
  <c r="I11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5" i="2"/>
  <c r="AE2" i="7" l="1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F133" i="5" l="1"/>
  <c r="E133" i="5"/>
  <c r="D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I118" i="5" s="1"/>
  <c r="G117" i="5"/>
  <c r="G116" i="5"/>
  <c r="G115" i="5"/>
  <c r="G114" i="5"/>
  <c r="H113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I60" i="5" s="1"/>
  <c r="G59" i="5"/>
  <c r="G58" i="5"/>
  <c r="G57" i="5"/>
  <c r="G56" i="5"/>
  <c r="G55" i="5"/>
  <c r="G54" i="5"/>
  <c r="G53" i="5"/>
  <c r="C52" i="5"/>
  <c r="G52" i="5" s="1"/>
  <c r="G51" i="5"/>
  <c r="G50" i="5"/>
  <c r="G49" i="5"/>
  <c r="G48" i="5"/>
  <c r="G47" i="5"/>
  <c r="L46" i="5"/>
  <c r="G46" i="5"/>
  <c r="I46" i="5" s="1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H23" i="5"/>
  <c r="H133" i="5" s="1"/>
  <c r="G23" i="5"/>
  <c r="G22" i="5"/>
  <c r="G21" i="5"/>
  <c r="G20" i="5"/>
  <c r="G19" i="5"/>
  <c r="G18" i="5"/>
  <c r="G17" i="5"/>
  <c r="G16" i="5"/>
  <c r="G15" i="5"/>
  <c r="G14" i="5"/>
  <c r="L13" i="5"/>
  <c r="G13" i="5"/>
  <c r="G12" i="5"/>
  <c r="G11" i="5"/>
  <c r="G10" i="5"/>
  <c r="G9" i="5"/>
  <c r="G8" i="5"/>
  <c r="G7" i="5"/>
  <c r="G6" i="5"/>
  <c r="G5" i="5"/>
  <c r="G4" i="5"/>
  <c r="L95" i="2"/>
  <c r="I113" i="5" l="1"/>
  <c r="G133" i="5"/>
  <c r="I133" i="5"/>
  <c r="C133" i="5"/>
</calcChain>
</file>

<file path=xl/comments1.xml><?xml version="1.0" encoding="utf-8"?>
<comments xmlns="http://schemas.openxmlformats.org/spreadsheetml/2006/main">
  <authors>
    <author>Win7</author>
  </authors>
  <commentList>
    <comment ref="D24" authorId="0">
      <text>
        <r>
          <rPr>
            <b/>
            <sz val="9"/>
            <color indexed="81"/>
            <rFont val="Tahoma"/>
            <family val="2"/>
          </rPr>
          <t xml:space="preserve">FOTO HANYA 2
</t>
        </r>
      </text>
    </comment>
    <comment ref="D25" authorId="0">
      <text>
        <r>
          <rPr>
            <b/>
            <sz val="9"/>
            <color indexed="81"/>
            <rFont val="Tahoma"/>
            <family val="2"/>
          </rPr>
          <t>FOTO ADA 4</t>
        </r>
      </text>
    </comment>
    <comment ref="D57" authorId="0">
      <text>
        <r>
          <rPr>
            <b/>
            <sz val="9"/>
            <color indexed="81"/>
            <rFont val="Tahoma"/>
            <family val="2"/>
          </rPr>
          <t>foto kurang 1 (1 lagi belum di foto)</t>
        </r>
      </text>
    </comment>
    <comment ref="D58" authorId="0">
      <text>
        <r>
          <rPr>
            <b/>
            <sz val="9"/>
            <color indexed="81"/>
            <rFont val="Tahoma"/>
            <family val="2"/>
          </rPr>
          <t xml:space="preserve">FOTO ADA 2
</t>
        </r>
      </text>
    </comment>
    <comment ref="D85" authorId="0">
      <text>
        <r>
          <rPr>
            <b/>
            <sz val="9"/>
            <color indexed="81"/>
            <rFont val="Tahoma"/>
            <family val="2"/>
          </rPr>
          <t>foto ada 4</t>
        </r>
      </text>
    </comment>
    <comment ref="D95" authorId="0">
      <text>
        <r>
          <rPr>
            <b/>
            <sz val="9"/>
            <color indexed="81"/>
            <rFont val="Tahoma"/>
            <family val="2"/>
          </rPr>
          <t>FOTO ADA 6</t>
        </r>
      </text>
    </comment>
    <comment ref="D161" authorId="0">
      <text>
        <r>
          <rPr>
            <b/>
            <sz val="9"/>
            <color indexed="81"/>
            <rFont val="Tahoma"/>
            <family val="2"/>
          </rPr>
          <t xml:space="preserve">foto ada 10
</t>
        </r>
      </text>
    </comment>
    <comment ref="D186" authorId="0">
      <text>
        <r>
          <rPr>
            <b/>
            <sz val="9"/>
            <color indexed="81"/>
            <rFont val="Tahoma"/>
            <family val="2"/>
          </rPr>
          <t xml:space="preserve">FOTO ADA 12
</t>
        </r>
      </text>
    </comment>
    <comment ref="D187" authorId="0">
      <text>
        <r>
          <rPr>
            <b/>
            <sz val="9"/>
            <color indexed="81"/>
            <rFont val="Tahoma"/>
            <family val="2"/>
          </rPr>
          <t>foto ada 6</t>
        </r>
      </text>
    </comment>
    <comment ref="D189" authorId="0">
      <text>
        <r>
          <rPr>
            <b/>
            <sz val="9"/>
            <color indexed="81"/>
            <rFont val="Tahoma"/>
            <family val="2"/>
          </rPr>
          <t xml:space="preserve">FOTO ADA 20
</t>
        </r>
      </text>
    </comment>
    <comment ref="D192" authorId="0">
      <text>
        <r>
          <rPr>
            <b/>
            <sz val="9"/>
            <color indexed="81"/>
            <rFont val="Tahoma"/>
            <family val="2"/>
          </rPr>
          <t>ratna ada 21</t>
        </r>
      </text>
    </comment>
    <comment ref="D197" authorId="0">
      <text>
        <r>
          <rPr>
            <b/>
            <sz val="9"/>
            <color indexed="81"/>
            <rFont val="Tahoma"/>
            <family val="2"/>
          </rPr>
          <t xml:space="preserve">FOTO ADA 9
</t>
        </r>
      </text>
    </comment>
    <comment ref="D220" authorId="0">
      <text>
        <r>
          <rPr>
            <b/>
            <sz val="9"/>
            <color indexed="81"/>
            <rFont val="Tahoma"/>
            <family val="2"/>
          </rPr>
          <t xml:space="preserve">FOTO ADA 3
</t>
        </r>
      </text>
    </comment>
    <comment ref="D237" authorId="0">
      <text>
        <r>
          <rPr>
            <b/>
            <sz val="9"/>
            <color indexed="81"/>
            <rFont val="Tahoma"/>
            <family val="2"/>
          </rPr>
          <t>foto kurang 3</t>
        </r>
      </text>
    </comment>
    <comment ref="D261" authorId="0">
      <text>
        <r>
          <rPr>
            <b/>
            <sz val="9"/>
            <color indexed="81"/>
            <rFont val="Tahoma"/>
            <family val="2"/>
          </rPr>
          <t>KURANG 1</t>
        </r>
      </text>
    </comment>
    <comment ref="D276" authorId="0">
      <text>
        <r>
          <rPr>
            <b/>
            <sz val="9"/>
            <color indexed="81"/>
            <rFont val="Tahoma"/>
            <family val="2"/>
          </rPr>
          <t>masuk ke andri</t>
        </r>
      </text>
    </comment>
    <comment ref="D286" authorId="0">
      <text>
        <r>
          <rPr>
            <b/>
            <sz val="9"/>
            <color indexed="81"/>
            <rFont val="Tahoma"/>
            <family val="2"/>
          </rPr>
          <t xml:space="preserve">foto kurang 1
</t>
        </r>
      </text>
    </comment>
    <comment ref="D302" authorId="0">
      <text>
        <r>
          <rPr>
            <b/>
            <sz val="9"/>
            <color indexed="81"/>
            <rFont val="Tahoma"/>
            <family val="2"/>
          </rPr>
          <t>TAMBAHAN 2 SAMPEL</t>
        </r>
      </text>
    </comment>
    <comment ref="D309" authorId="0">
      <text>
        <r>
          <rPr>
            <b/>
            <sz val="9"/>
            <color indexed="81"/>
            <rFont val="Tahoma"/>
            <family val="2"/>
          </rPr>
          <t xml:space="preserve">foto kurang 2
</t>
        </r>
      </text>
    </comment>
    <comment ref="D313" authorId="0">
      <text>
        <r>
          <rPr>
            <b/>
            <sz val="9"/>
            <color indexed="81"/>
            <rFont val="Tahoma"/>
            <family val="2"/>
          </rPr>
          <t>foto ada 9</t>
        </r>
      </text>
    </comment>
  </commentList>
</comments>
</file>

<file path=xl/sharedStrings.xml><?xml version="1.0" encoding="utf-8"?>
<sst xmlns="http://schemas.openxmlformats.org/spreadsheetml/2006/main" count="1624" uniqueCount="994">
  <si>
    <t>Kuzatura</t>
  </si>
  <si>
    <t>Infikids</t>
  </si>
  <si>
    <t>Ajang</t>
  </si>
  <si>
    <t>Aris</t>
  </si>
  <si>
    <t>Asep Sudiana</t>
  </si>
  <si>
    <t>Devi</t>
  </si>
  <si>
    <t>Dewi</t>
  </si>
  <si>
    <t>Eri</t>
  </si>
  <si>
    <t>Gugum</t>
  </si>
  <si>
    <t>Hendra Rancamaya</t>
  </si>
  <si>
    <t>Ika Kartika</t>
  </si>
  <si>
    <t>Imas Sepatu</t>
  </si>
  <si>
    <t>Iren</t>
  </si>
  <si>
    <t>Ivan Sepatu</t>
  </si>
  <si>
    <t>Jejen</t>
  </si>
  <si>
    <t>Jojo</t>
  </si>
  <si>
    <t>Kusdarya</t>
  </si>
  <si>
    <t>Nandang Lad</t>
  </si>
  <si>
    <t>Novan</t>
  </si>
  <si>
    <t>Rizal</t>
  </si>
  <si>
    <t xml:space="preserve">Sheni </t>
  </si>
  <si>
    <t>Siti Lsh</t>
  </si>
  <si>
    <t>Tatan</t>
  </si>
  <si>
    <t>Tati</t>
  </si>
  <si>
    <t>Tedi</t>
  </si>
  <si>
    <t>Tita</t>
  </si>
  <si>
    <t>Widyawati</t>
  </si>
  <si>
    <t>Buffer</t>
  </si>
  <si>
    <t>Rozi</t>
  </si>
  <si>
    <t>Amar</t>
  </si>
  <si>
    <t>Cecep Tas</t>
  </si>
  <si>
    <t>David</t>
  </si>
  <si>
    <t>Dedeh</t>
  </si>
  <si>
    <t>Edi</t>
  </si>
  <si>
    <t>Edi Riyadi</t>
  </si>
  <si>
    <t>Hendra Gunawan</t>
  </si>
  <si>
    <t>Maman Baju</t>
  </si>
  <si>
    <t>Ridwan</t>
  </si>
  <si>
    <t>Sudah Dikembalikan</t>
  </si>
  <si>
    <t xml:space="preserve">No </t>
  </si>
  <si>
    <t>Nama Supplier</t>
  </si>
  <si>
    <t>Sampel Distor</t>
  </si>
  <si>
    <t>Status</t>
  </si>
  <si>
    <t>Sudah dikembalikan</t>
  </si>
  <si>
    <t>Edi Lho</t>
  </si>
  <si>
    <t>Erwin Tshirt</t>
  </si>
  <si>
    <t>Randy Taufik</t>
  </si>
  <si>
    <t>Hani</t>
  </si>
  <si>
    <t>Edi Junaedi</t>
  </si>
  <si>
    <t>Hendi Ajah</t>
  </si>
  <si>
    <t>Hendri Blok Lumbung</t>
  </si>
  <si>
    <t>Heny Zeny</t>
  </si>
  <si>
    <t>Herman Lfs</t>
  </si>
  <si>
    <t>Imas</t>
  </si>
  <si>
    <t>Lli</t>
  </si>
  <si>
    <t>Llx</t>
  </si>
  <si>
    <t>Ina</t>
  </si>
  <si>
    <t>Robi Bro</t>
  </si>
  <si>
    <t>Rudi Hermawan</t>
  </si>
  <si>
    <t>Sigit</t>
  </si>
  <si>
    <t>Maman Rukmana</t>
  </si>
  <si>
    <t>Siti</t>
  </si>
  <si>
    <t>Wina</t>
  </si>
  <si>
    <t>Hendra Tas</t>
  </si>
  <si>
    <t>Andri Tas</t>
  </si>
  <si>
    <t xml:space="preserve">Lia </t>
  </si>
  <si>
    <t xml:space="preserve">Ace </t>
  </si>
  <si>
    <t xml:space="preserve">Adin </t>
  </si>
  <si>
    <t xml:space="preserve">Ahmad Dior </t>
  </si>
  <si>
    <t xml:space="preserve">Ahmad Tas </t>
  </si>
  <si>
    <t xml:space="preserve">Ahmad Yani </t>
  </si>
  <si>
    <t xml:space="preserve">Alex </t>
  </si>
  <si>
    <t xml:space="preserve">Ali Muhammad </t>
  </si>
  <si>
    <t xml:space="preserve">Andi Sutandi </t>
  </si>
  <si>
    <t xml:space="preserve">Asep Hasan </t>
  </si>
  <si>
    <t xml:space="preserve">Asep Rodi </t>
  </si>
  <si>
    <t xml:space="preserve">Ayi </t>
  </si>
  <si>
    <t xml:space="preserve">Bu Enok </t>
  </si>
  <si>
    <t xml:space="preserve">Daden </t>
  </si>
  <si>
    <t xml:space="preserve">Dayut </t>
  </si>
  <si>
    <t xml:space="preserve">Dede Ropik </t>
  </si>
  <si>
    <t xml:space="preserve">Deden </t>
  </si>
  <si>
    <t xml:space="preserve">Dedi Riyadi </t>
  </si>
  <si>
    <t xml:space="preserve">Deni Hamdani </t>
  </si>
  <si>
    <t xml:space="preserve">Deri </t>
  </si>
  <si>
    <t xml:space="preserve">Dul </t>
  </si>
  <si>
    <t xml:space="preserve">Edi Lho </t>
  </si>
  <si>
    <t xml:space="preserve">Engkos </t>
  </si>
  <si>
    <t xml:space="preserve">Erwin </t>
  </si>
  <si>
    <t xml:space="preserve">Erwin Tshirt </t>
  </si>
  <si>
    <t xml:space="preserve">Ferry </t>
  </si>
  <si>
    <t xml:space="preserve">Gidil </t>
  </si>
  <si>
    <t xml:space="preserve">Gingin </t>
  </si>
  <si>
    <t xml:space="preserve">H.Randi </t>
  </si>
  <si>
    <t xml:space="preserve">Harun </t>
  </si>
  <si>
    <t xml:space="preserve">Hasan </t>
  </si>
  <si>
    <t xml:space="preserve">Hasan Lsm </t>
  </si>
  <si>
    <t xml:space="preserve">Hendri Rusdyana </t>
  </si>
  <si>
    <t xml:space="preserve">Indra Dompet </t>
  </si>
  <si>
    <t xml:space="preserve">Inna Rosdiana </t>
  </si>
  <si>
    <t xml:space="preserve">Irsan - Lir </t>
  </si>
  <si>
    <t xml:space="preserve">Isep </t>
  </si>
  <si>
    <t>Iwan  Tas</t>
  </si>
  <si>
    <t xml:space="preserve">Joko </t>
  </si>
  <si>
    <t xml:space="preserve">Jujun </t>
  </si>
  <si>
    <t xml:space="preserve">Maman </t>
  </si>
  <si>
    <t xml:space="preserve">Mamat </t>
  </si>
  <si>
    <t xml:space="preserve">Maria </t>
  </si>
  <si>
    <t xml:space="preserve">Mela </t>
  </si>
  <si>
    <t xml:space="preserve">Misbah </t>
  </si>
  <si>
    <t xml:space="preserve">Nining </t>
  </si>
  <si>
    <t xml:space="preserve">Nuri </t>
  </si>
  <si>
    <t xml:space="preserve">Oshe </t>
  </si>
  <si>
    <t xml:space="preserve">Panji </t>
  </si>
  <si>
    <t xml:space="preserve">Rahmat Sanjaya </t>
  </si>
  <si>
    <t xml:space="preserve">Raka </t>
  </si>
  <si>
    <t xml:space="preserve">Ratna </t>
  </si>
  <si>
    <t xml:space="preserve">Rendy Taufik </t>
  </si>
  <si>
    <t>Nigel</t>
  </si>
  <si>
    <t>Roby Rohmawan</t>
  </si>
  <si>
    <t xml:space="preserve">Rully </t>
  </si>
  <si>
    <t xml:space="preserve">Sandi </t>
  </si>
  <si>
    <t xml:space="preserve">Siti Komariah </t>
  </si>
  <si>
    <t xml:space="preserve">Sopie </t>
  </si>
  <si>
    <t xml:space="preserve">Tantri Desyanti </t>
  </si>
  <si>
    <t xml:space="preserve">Taufik Rahman </t>
  </si>
  <si>
    <t xml:space="preserve">Teddy Cokro </t>
  </si>
  <si>
    <t xml:space="preserve">Ujang Andi </t>
  </si>
  <si>
    <t xml:space="preserve">Wiwin </t>
  </si>
  <si>
    <t xml:space="preserve">Yani </t>
  </si>
  <si>
    <t xml:space="preserve">Yayat Robi </t>
  </si>
  <si>
    <t xml:space="preserve">Yono </t>
  </si>
  <si>
    <t xml:space="preserve">Yulianti </t>
  </si>
  <si>
    <t>Dedi Kusnadi</t>
  </si>
  <si>
    <t>Asep Ldo</t>
  </si>
  <si>
    <t>Ecep Sepatu</t>
  </si>
  <si>
    <t>sudah dikembalikan</t>
  </si>
  <si>
    <t>TERPILIH</t>
  </si>
  <si>
    <t>CATATAN</t>
  </si>
  <si>
    <t>Belum Tidak Ditemukan</t>
  </si>
  <si>
    <t>Riyan</t>
  </si>
  <si>
    <t># PROBLEM Di RnD ada 7 sampel di nota ada 14</t>
  </si>
  <si>
    <t>#PROBLEM di nota ada 6 Di rnd ada 9 baru ditemukan 5</t>
  </si>
  <si>
    <t xml:space="preserve">#PROBLEM 1 belum ditemukan </t>
  </si>
  <si>
    <t>#PROBLEM  belum ditemukan 6  dan di rnd ada 14 foto sedangkan di nota ada 23</t>
  </si>
  <si>
    <t>#PROBLEM Belum ditemukan 6 ( Gambar sudah ada di RnD)</t>
  </si>
  <si>
    <t xml:space="preserve">#PROBLEM 3 belum ditemukan di RnD ada 10 foto dan di nota ada 11 </t>
  </si>
  <si>
    <t>#PROBLEM 4 BELUM DITEMUKAN</t>
  </si>
  <si>
    <t>Sudah  Dikembalikan 21</t>
  </si>
  <si>
    <t>#PROBLEM Di RnD hanya ada foto  21 seangkan di nota ada 37</t>
  </si>
  <si>
    <t>#Problem 3 belum ditemukan</t>
  </si>
  <si>
    <t>Sudah dikembalikan 127</t>
  </si>
  <si>
    <t>#PROBLEM 4 Belum ditemukan</t>
  </si>
  <si>
    <t>Ditemukan/sdh dikembalikan</t>
  </si>
  <si>
    <t>#problem 4 belum ditemukan</t>
  </si>
  <si>
    <t>Total</t>
  </si>
  <si>
    <t>Tdk terpilih</t>
  </si>
  <si>
    <t xml:space="preserve">3 sudah dikembalikan belum ditemukan 2 </t>
  </si>
  <si>
    <t>#problem belum ditemukan 27 lagi</t>
  </si>
  <si>
    <t>#Problem 4 belum ditemukan</t>
  </si>
  <si>
    <t>teddy llx</t>
  </si>
  <si>
    <t>#PROBLEM 2 belum ditemukan</t>
  </si>
  <si>
    <t>#problem 7 belum ditemukan</t>
  </si>
  <si>
    <t>#PROBLEM belum ditemukan 4</t>
  </si>
  <si>
    <t xml:space="preserve">#problem 3 belum ditemukan </t>
  </si>
  <si>
    <t>#PROBLEM 18 belum di temukan</t>
  </si>
  <si>
    <t xml:space="preserve">Sudah dikembalikan </t>
  </si>
  <si>
    <t>#PROBLEM belum ditemukan 22</t>
  </si>
  <si>
    <t>#Problem 6 belum dikembalikan</t>
  </si>
  <si>
    <t>#PROBLEM belum ditemukan 1</t>
  </si>
  <si>
    <t>#Problem belum dikembalikan 6</t>
  </si>
  <si>
    <t xml:space="preserve"> </t>
  </si>
  <si>
    <t>#problem blm ditemukan 1</t>
  </si>
  <si>
    <t>#problem blm ditemukan 3</t>
  </si>
  <si>
    <t>#Problem blm ditemukan 2</t>
  </si>
  <si>
    <t>#Problem blm ditemukan 5</t>
  </si>
  <si>
    <t>#Sisanya blm dikembalikan</t>
  </si>
  <si>
    <t>#blm dikembalikan 1</t>
  </si>
  <si>
    <t>#blm dikembalikan 4</t>
  </si>
  <si>
    <t>#blm dikembalikan 2</t>
  </si>
  <si>
    <t>#problem 4 blm ditemukan</t>
  </si>
  <si>
    <t>INFICLO</t>
  </si>
  <si>
    <t>BLACKKELLY</t>
  </si>
  <si>
    <t>Tgl</t>
  </si>
  <si>
    <t>Kode Suplier</t>
  </si>
  <si>
    <t>Nama Suplier</t>
  </si>
  <si>
    <t>Jml Sample</t>
  </si>
  <si>
    <t>Jenis Produk</t>
  </si>
  <si>
    <t>No HP</t>
  </si>
  <si>
    <t>Keterangan</t>
  </si>
  <si>
    <t>Gamis</t>
  </si>
  <si>
    <t>Sarimbit</t>
  </si>
  <si>
    <t>Kemeja Co</t>
  </si>
  <si>
    <t>Hijab</t>
  </si>
  <si>
    <t>pakaian Anak</t>
  </si>
  <si>
    <t>Atasan Ce</t>
  </si>
  <si>
    <t>Celana</t>
  </si>
  <si>
    <t>Alas Kaki Ce</t>
  </si>
  <si>
    <t>Alas Kaki anak</t>
  </si>
  <si>
    <t>Alas Kaki Co</t>
  </si>
  <si>
    <t>Tas Cewe</t>
  </si>
  <si>
    <t>Tas Anak</t>
  </si>
  <si>
    <t>Tas Gunung</t>
  </si>
  <si>
    <t>Tas Travel</t>
  </si>
  <si>
    <t>Tas Pria</t>
  </si>
  <si>
    <t>Mukena Anak</t>
  </si>
  <si>
    <t>Mukena</t>
  </si>
  <si>
    <t>Celana Ce</t>
  </si>
  <si>
    <t>Celana Co</t>
  </si>
  <si>
    <t>Sarung Tangan</t>
  </si>
  <si>
    <t xml:space="preserve"> Jaket Pria</t>
  </si>
  <si>
    <t xml:space="preserve"> Jaket wanita</t>
  </si>
  <si>
    <t xml:space="preserve">Sepatu </t>
  </si>
  <si>
    <t>Sweater</t>
  </si>
  <si>
    <t>Jaket anak</t>
  </si>
  <si>
    <t>Dompet Ce</t>
  </si>
  <si>
    <t xml:space="preserve">Dompet Co </t>
  </si>
  <si>
    <t>SMB</t>
  </si>
  <si>
    <t>Wawan Budiman</t>
  </si>
  <si>
    <t>Dompet CO dewasa</t>
  </si>
  <si>
    <t>SDA</t>
  </si>
  <si>
    <t xml:space="preserve"> Ai Aida Nafmini</t>
  </si>
  <si>
    <t>Mukena CE dewasa</t>
  </si>
  <si>
    <t>SUP</t>
  </si>
  <si>
    <t>Euis Fatimah</t>
  </si>
  <si>
    <t>Sweater CE dewasa</t>
  </si>
  <si>
    <t>BARU</t>
  </si>
  <si>
    <t xml:space="preserve">Rosyanti </t>
  </si>
  <si>
    <t>Sepatu CE dewasa</t>
  </si>
  <si>
    <t>Asep Rahmat / Susan</t>
  </si>
  <si>
    <t>089638022188 / 085823852330</t>
  </si>
  <si>
    <t>Siti Rohmah</t>
  </si>
  <si>
    <t>Muslim CE dewasa</t>
  </si>
  <si>
    <t>Asurahman</t>
  </si>
  <si>
    <t>Sepatu boot anak</t>
  </si>
  <si>
    <t>SMR</t>
  </si>
  <si>
    <t>Neng Mira</t>
  </si>
  <si>
    <t>Hijab CE dewasa, Muslim CE dewasa</t>
  </si>
  <si>
    <t>Sweater Ce dewasa</t>
  </si>
  <si>
    <t>ITC</t>
  </si>
  <si>
    <t>Ali Saepuddin</t>
  </si>
  <si>
    <t>SCP</t>
  </si>
  <si>
    <t>Miki</t>
  </si>
  <si>
    <t>tas anak dan tas dewasa</t>
  </si>
  <si>
    <t>SDN</t>
  </si>
  <si>
    <t>Dian Nugraha</t>
  </si>
  <si>
    <t>Jaket Wanita</t>
  </si>
  <si>
    <t>Elih Muslih</t>
  </si>
  <si>
    <t>sandal teplek wanita</t>
  </si>
  <si>
    <t>LCU</t>
  </si>
  <si>
    <t>Enan S</t>
  </si>
  <si>
    <t>6 sandal anak Ce , 6 sandal Dewasa ce</t>
  </si>
  <si>
    <t>Yuni Nuraenun</t>
  </si>
  <si>
    <t>Tas cowok</t>
  </si>
  <si>
    <t>LAM</t>
  </si>
  <si>
    <t>Asep Majid</t>
  </si>
  <si>
    <t>Sandal Gunung</t>
  </si>
  <si>
    <t>3 sepatu Anak co, 1 sepatu dewasa</t>
  </si>
  <si>
    <t>SMI</t>
  </si>
  <si>
    <t>Jamaluddin</t>
  </si>
  <si>
    <t xml:space="preserve">081322871183  / 087822749449 </t>
  </si>
  <si>
    <t>5 Jaket pria</t>
  </si>
  <si>
    <t>Rachmat Sonjaya</t>
  </si>
  <si>
    <t>TAS WANITA</t>
  </si>
  <si>
    <t>LHB</t>
  </si>
  <si>
    <t>H. Ido</t>
  </si>
  <si>
    <t>1/2 PASANG (2) DAN 2 PASANG SEPATU CO</t>
  </si>
  <si>
    <t>LIF</t>
  </si>
  <si>
    <t>Seni Asmarani</t>
  </si>
  <si>
    <t>0225419504  /  081394891444</t>
  </si>
  <si>
    <t>7 SEPATU ANAK</t>
  </si>
  <si>
    <t>LAT</t>
  </si>
  <si>
    <t>Rizky Yunus</t>
  </si>
  <si>
    <t>SEPATU ANAK DAN DEWASA</t>
  </si>
  <si>
    <t>SOP</t>
  </si>
  <si>
    <t>Nani Suryani</t>
  </si>
  <si>
    <t>Gamis ce</t>
  </si>
  <si>
    <t>SLX</t>
  </si>
  <si>
    <t>Alex Sudiana</t>
  </si>
  <si>
    <t>081322179951 / 08132267227</t>
  </si>
  <si>
    <t>Celana Jeans Co</t>
  </si>
  <si>
    <t>LSU</t>
  </si>
  <si>
    <t>Usep</t>
  </si>
  <si>
    <t>4 sandal Co , 6 Sepatu Co</t>
  </si>
  <si>
    <t>Ayi Mustopa</t>
  </si>
  <si>
    <t>Sepatu Cowok</t>
  </si>
  <si>
    <t>LLO</t>
  </si>
  <si>
    <t>Elmo</t>
  </si>
  <si>
    <t>tas cewek dewasa</t>
  </si>
  <si>
    <t>LTG</t>
  </si>
  <si>
    <t>Jamal</t>
  </si>
  <si>
    <t>Sepatu cewek dewasa</t>
  </si>
  <si>
    <t>LDI</t>
  </si>
  <si>
    <t>Enok Saodah</t>
  </si>
  <si>
    <t>Sandal wanita</t>
  </si>
  <si>
    <t>Andi Sutisna</t>
  </si>
  <si>
    <t>sepatu casual ce</t>
  </si>
  <si>
    <t>Dani</t>
  </si>
  <si>
    <t>sepatu Anak</t>
  </si>
  <si>
    <t>LGN</t>
  </si>
  <si>
    <t>Gunawan</t>
  </si>
  <si>
    <t>sepatu casual Ce Co Anak</t>
  </si>
  <si>
    <t>LBY</t>
  </si>
  <si>
    <t>Abuya Idris</t>
  </si>
  <si>
    <t>082320067288 / 0813217122126</t>
  </si>
  <si>
    <t>Sepatu casual Co</t>
  </si>
  <si>
    <t>LEF</t>
  </si>
  <si>
    <t xml:space="preserve">Edih </t>
  </si>
  <si>
    <t>Sepatu Futsal dan Bola</t>
  </si>
  <si>
    <t>Dadang Mulyana</t>
  </si>
  <si>
    <t>Sepatu Anak</t>
  </si>
  <si>
    <t>LOA</t>
  </si>
  <si>
    <t>Reren Renifah</t>
  </si>
  <si>
    <t>Sepatu co,sepatu anak,sepatu ce</t>
  </si>
  <si>
    <t>LTF</t>
  </si>
  <si>
    <t>Erwin</t>
  </si>
  <si>
    <t>Sepatu Ce Co</t>
  </si>
  <si>
    <t>SSD</t>
  </si>
  <si>
    <t>Mila</t>
  </si>
  <si>
    <t>H. Iwan Kartiwan</t>
  </si>
  <si>
    <t>LCN</t>
  </si>
  <si>
    <t>Reni</t>
  </si>
  <si>
    <t>Sepatu Co Anak</t>
  </si>
  <si>
    <t>Sepatu Ce dewasa</t>
  </si>
  <si>
    <t>Mulyana</t>
  </si>
  <si>
    <t>LDU</t>
  </si>
  <si>
    <t>Dina</t>
  </si>
  <si>
    <t>Sepatu Co</t>
  </si>
  <si>
    <t>SMH</t>
  </si>
  <si>
    <t>Muhsin</t>
  </si>
  <si>
    <t>Tas Backpack Pria</t>
  </si>
  <si>
    <t>LFS</t>
  </si>
  <si>
    <t>Herman</t>
  </si>
  <si>
    <t>Sandal Ce Co</t>
  </si>
  <si>
    <t>SFT</t>
  </si>
  <si>
    <t>H. Hasan</t>
  </si>
  <si>
    <t>08122189377 / 083843900730</t>
  </si>
  <si>
    <t xml:space="preserve"> BLOUSE</t>
  </si>
  <si>
    <t xml:space="preserve">LJO </t>
  </si>
  <si>
    <t>Sony Sonjaya</t>
  </si>
  <si>
    <t>sepatu Co Ce</t>
  </si>
  <si>
    <t>Rika Kartika</t>
  </si>
  <si>
    <t>GAMIS DAN BLOUSE</t>
  </si>
  <si>
    <t>LYN</t>
  </si>
  <si>
    <t>Yani</t>
  </si>
  <si>
    <t>sepatu anak (cewek co)</t>
  </si>
  <si>
    <t>Sepatu sport dewasa</t>
  </si>
  <si>
    <t>Dadang Kusmana</t>
  </si>
  <si>
    <t>sepatu flat wanita</t>
  </si>
  <si>
    <t>LSO</t>
  </si>
  <si>
    <t>Ahmad Yani</t>
  </si>
  <si>
    <t>Sepatu casual Ce Co</t>
  </si>
  <si>
    <t>LAG</t>
  </si>
  <si>
    <t>Asep Rangga</t>
  </si>
  <si>
    <t>089661944139 / 082124653016</t>
  </si>
  <si>
    <t>Sepatu wedges Ce</t>
  </si>
  <si>
    <t>LMV</t>
  </si>
  <si>
    <t>Ena</t>
  </si>
  <si>
    <t>LTV</t>
  </si>
  <si>
    <t>Dede Hidayat</t>
  </si>
  <si>
    <t>sandal Ce &amp; Anak</t>
  </si>
  <si>
    <t>LRN</t>
  </si>
  <si>
    <t>Erni</t>
  </si>
  <si>
    <t>87721235828 / 081214421037</t>
  </si>
  <si>
    <t>Sandal Ce</t>
  </si>
  <si>
    <t>SLI</t>
  </si>
  <si>
    <t>Ali Muhammad</t>
  </si>
  <si>
    <t>081224634687 / 081910480110</t>
  </si>
  <si>
    <t>Usep Yadi</t>
  </si>
  <si>
    <t>sandal ce</t>
  </si>
  <si>
    <t>LID</t>
  </si>
  <si>
    <t>Wawan Onai</t>
  </si>
  <si>
    <t>Sepatu Casual Anak</t>
  </si>
  <si>
    <t>LSH</t>
  </si>
  <si>
    <t>Siti Solihat</t>
  </si>
  <si>
    <t>LLX</t>
  </si>
  <si>
    <t>Teddy Riyadi</t>
  </si>
  <si>
    <t>Sepatu Boot Anak</t>
  </si>
  <si>
    <t>Ilham Rohmat</t>
  </si>
  <si>
    <t>Sandal anak</t>
  </si>
  <si>
    <t>LDL</t>
  </si>
  <si>
    <t>Dadan</t>
  </si>
  <si>
    <t>Sepatu Anak Co</t>
  </si>
  <si>
    <t>LAY</t>
  </si>
  <si>
    <t>Rudi Herwawan</t>
  </si>
  <si>
    <t>Sepatu Casual Pria</t>
  </si>
  <si>
    <t>SNR</t>
  </si>
  <si>
    <t>Risnandar</t>
  </si>
  <si>
    <t>Jaket Ce &amp; Co</t>
  </si>
  <si>
    <t>LED</t>
  </si>
  <si>
    <t>Dedi Riyadi</t>
  </si>
  <si>
    <t>081222141010 / 0895411478595</t>
  </si>
  <si>
    <t>Sepatu ce &amp; co</t>
  </si>
  <si>
    <t>LTT</t>
  </si>
  <si>
    <t xml:space="preserve">Tatan </t>
  </si>
  <si>
    <t>Sepatu Cewek</t>
  </si>
  <si>
    <t>Asep Hadiansyah</t>
  </si>
  <si>
    <t>LKS</t>
  </si>
  <si>
    <t>Arief</t>
  </si>
  <si>
    <t>sandal anak</t>
  </si>
  <si>
    <t>Agus Gunawan</t>
  </si>
  <si>
    <t>Sandal  Wanita</t>
  </si>
  <si>
    <t>LWN</t>
  </si>
  <si>
    <t>Irwan</t>
  </si>
  <si>
    <t>Neneng Suaheni</t>
  </si>
  <si>
    <t>Sepatu Casual Wanita</t>
  </si>
  <si>
    <t>LLT</t>
  </si>
  <si>
    <t>Imas Sopiyah</t>
  </si>
  <si>
    <t>Sepatu Ce dan Sandal Anak</t>
  </si>
  <si>
    <t>Endang Triyana</t>
  </si>
  <si>
    <t>Jaket Ce &amp; Co &amp; Anak</t>
  </si>
  <si>
    <t>LGM</t>
  </si>
  <si>
    <t>Agus Kasim</t>
  </si>
  <si>
    <t>Sepatu Flat dan  sandal anak</t>
  </si>
  <si>
    <t>LDY/SDY</t>
  </si>
  <si>
    <t>Dayi</t>
  </si>
  <si>
    <t>Dompet Ce&amp;Co</t>
  </si>
  <si>
    <t>Irfan Nur'ali</t>
  </si>
  <si>
    <t>Jaket Pria</t>
  </si>
  <si>
    <t>LJJ</t>
  </si>
  <si>
    <t xml:space="preserve">Jejen </t>
  </si>
  <si>
    <t>081220810628 / 085220336000</t>
  </si>
  <si>
    <t>Sandal Ce dan anak</t>
  </si>
  <si>
    <t>Muhammad Supriyatna</t>
  </si>
  <si>
    <t>sepatu formal Co</t>
  </si>
  <si>
    <t>Hendra G</t>
  </si>
  <si>
    <t>Sandal Wanita</t>
  </si>
  <si>
    <t>LOP</t>
  </si>
  <si>
    <t>Opang</t>
  </si>
  <si>
    <t>Sepatu Ce</t>
  </si>
  <si>
    <t>LSM</t>
  </si>
  <si>
    <t>Hasan</t>
  </si>
  <si>
    <t>Sandal Pria &amp; Sandal anak</t>
  </si>
  <si>
    <t>Iwan Sudrajat</t>
  </si>
  <si>
    <t>Andi Sutandi (Ujang andi)</t>
  </si>
  <si>
    <t>sandal wanita</t>
  </si>
  <si>
    <t>Cecep Ubeh</t>
  </si>
  <si>
    <t xml:space="preserve">Sepatu Boot </t>
  </si>
  <si>
    <t>Mela Sari Yugi</t>
  </si>
  <si>
    <t>Atasan Ce dan Anak</t>
  </si>
  <si>
    <t>SGT</t>
  </si>
  <si>
    <t>Ridwan Nugraha</t>
  </si>
  <si>
    <t>Tas anak</t>
  </si>
  <si>
    <t>LWA</t>
  </si>
  <si>
    <t>Yanto Sunarlan</t>
  </si>
  <si>
    <t>Ajat Sudrajat</t>
  </si>
  <si>
    <t>Sandal pria 1/2 pasang</t>
  </si>
  <si>
    <t>Tas travel,tas wanita,tas pria</t>
  </si>
  <si>
    <t>SDD</t>
  </si>
  <si>
    <t>Dedi Sopyan</t>
  </si>
  <si>
    <t>Tas dan sandal Wanita</t>
  </si>
  <si>
    <t>LNX</t>
  </si>
  <si>
    <t>Randi</t>
  </si>
  <si>
    <t>Sandal Pria</t>
  </si>
  <si>
    <t>Ade Ojan</t>
  </si>
  <si>
    <t>Tas Gunung Pria</t>
  </si>
  <si>
    <t>LJT</t>
  </si>
  <si>
    <t>sepatu pria dan wanita</t>
  </si>
  <si>
    <t>Asep setiadi</t>
  </si>
  <si>
    <t>Sepatu Casual Pria dan Wanita</t>
  </si>
  <si>
    <t>LBU</t>
  </si>
  <si>
    <t>H. Randi Jaya Priatna</t>
  </si>
  <si>
    <t>Ahmad</t>
  </si>
  <si>
    <t>Cecep Suherman</t>
  </si>
  <si>
    <t>Wedges Wanita</t>
  </si>
  <si>
    <t>Sendi</t>
  </si>
  <si>
    <t>LDO</t>
  </si>
  <si>
    <t>Asep Permana</t>
  </si>
  <si>
    <t>Dikdik</t>
  </si>
  <si>
    <t>Sandal Wanita &amp; Pria</t>
  </si>
  <si>
    <t>LRK</t>
  </si>
  <si>
    <t>Riki Hadian</t>
  </si>
  <si>
    <t>Sandal Wanita &amp; Anak</t>
  </si>
  <si>
    <t>Marshal Inda</t>
  </si>
  <si>
    <t>Asep Sukron Hidayat</t>
  </si>
  <si>
    <t>Sepatu Boot Pria</t>
  </si>
  <si>
    <t>0895639208008 / 089652878193</t>
  </si>
  <si>
    <t>Tantan Megantara</t>
  </si>
  <si>
    <t>Sandal Ce &amp; Co</t>
  </si>
  <si>
    <t>Asep rangga</t>
  </si>
  <si>
    <t>LFZ</t>
  </si>
  <si>
    <t>Sanilah</t>
  </si>
  <si>
    <t>082117166073 / 081320736611</t>
  </si>
  <si>
    <t>LTI</t>
  </si>
  <si>
    <t>Dewi Anggraeni</t>
  </si>
  <si>
    <t>Sepatu Anak,Ce,Co</t>
  </si>
  <si>
    <t>sudah ada</t>
  </si>
  <si>
    <t>Tas ce</t>
  </si>
  <si>
    <t>LBD</t>
  </si>
  <si>
    <t>Budi rahayu</t>
  </si>
  <si>
    <t>LIR</t>
  </si>
  <si>
    <t>Irsan</t>
  </si>
  <si>
    <t>Sepatu Casual Co</t>
  </si>
  <si>
    <t>LNY</t>
  </si>
  <si>
    <t>Wawan Rukmana</t>
  </si>
  <si>
    <t>LTO</t>
  </si>
  <si>
    <t>Tito</t>
  </si>
  <si>
    <t>UU Iskandar</t>
  </si>
  <si>
    <t>LYP</t>
  </si>
  <si>
    <t>Heri</t>
  </si>
  <si>
    <t>SepatuBoot</t>
  </si>
  <si>
    <t>LNU</t>
  </si>
  <si>
    <t>Yosep</t>
  </si>
  <si>
    <t>Sepatu Sport Ce</t>
  </si>
  <si>
    <t>Hendra</t>
  </si>
  <si>
    <t>Sepatu Ce Co Dewasa</t>
  </si>
  <si>
    <t>Riani</t>
  </si>
  <si>
    <t>LCS</t>
  </si>
  <si>
    <t>Ecep</t>
  </si>
  <si>
    <t>Sepatu Anak Sepatu Co Dewasa</t>
  </si>
  <si>
    <t>Dance K</t>
  </si>
  <si>
    <t>081221477323`</t>
  </si>
  <si>
    <t>089609320799'</t>
  </si>
  <si>
    <t>Sandal Anak</t>
  </si>
  <si>
    <t>LCC</t>
  </si>
  <si>
    <t>Udan</t>
  </si>
  <si>
    <t>085624552560</t>
  </si>
  <si>
    <t>Dadang Junaedi</t>
  </si>
  <si>
    <t>LHO</t>
  </si>
  <si>
    <t xml:space="preserve">Edi </t>
  </si>
  <si>
    <t>Sepatu dan Sandal Co</t>
  </si>
  <si>
    <t>Aep Saepudin</t>
  </si>
  <si>
    <t>089626170515'</t>
  </si>
  <si>
    <t>Sepatu Ce Anak</t>
  </si>
  <si>
    <t>LGB</t>
  </si>
  <si>
    <t>LMN</t>
  </si>
  <si>
    <t>Maman</t>
  </si>
  <si>
    <t>Sepatu Casual Tanggung</t>
  </si>
  <si>
    <t>LJH</t>
  </si>
  <si>
    <t>Rita</t>
  </si>
  <si>
    <t>SKL</t>
  </si>
  <si>
    <t>Kasil</t>
  </si>
  <si>
    <t>LTC</t>
  </si>
  <si>
    <t>Mumuhtiar</t>
  </si>
  <si>
    <t>LJA</t>
  </si>
  <si>
    <t>Feri Irawan</t>
  </si>
  <si>
    <t>Roby</t>
  </si>
  <si>
    <t>LYY</t>
  </si>
  <si>
    <t>Yayat Robi</t>
  </si>
  <si>
    <t>Sepatu Wanita</t>
  </si>
  <si>
    <t>LPI</t>
  </si>
  <si>
    <t>081221446671`</t>
  </si>
  <si>
    <t>LLM</t>
  </si>
  <si>
    <t>Bambang Udaya</t>
  </si>
  <si>
    <t>0896394557999'</t>
  </si>
  <si>
    <t>Sepatu Formal Ce</t>
  </si>
  <si>
    <t>LYS</t>
  </si>
  <si>
    <t>Engkos/Kusnadi</t>
  </si>
  <si>
    <t>LKP</t>
  </si>
  <si>
    <t>Yana Mulyana</t>
  </si>
  <si>
    <t>Alas Kaki Ce Co</t>
  </si>
  <si>
    <t>LMG</t>
  </si>
  <si>
    <t>Iman Nugraha</t>
  </si>
  <si>
    <t>Oha</t>
  </si>
  <si>
    <t xml:space="preserve">Sandal Wanita </t>
  </si>
  <si>
    <t>Prananta Maulana</t>
  </si>
  <si>
    <t>Dompet Co</t>
  </si>
  <si>
    <t>Susilawati</t>
  </si>
  <si>
    <t>083820812344 // 081322979694</t>
  </si>
  <si>
    <t>Alas Kaki Ce &amp; Anak</t>
  </si>
  <si>
    <t>LOD</t>
  </si>
  <si>
    <t>Pak Lili</t>
  </si>
  <si>
    <t>LSP</t>
  </si>
  <si>
    <t>Asep Darmawan</t>
  </si>
  <si>
    <t>LHR</t>
  </si>
  <si>
    <t>Herlan</t>
  </si>
  <si>
    <t>LWT</t>
  </si>
  <si>
    <t>Wawan Setiawan</t>
  </si>
  <si>
    <t>Tas wanita &amp; Waistbag</t>
  </si>
  <si>
    <t>Erpan</t>
  </si>
  <si>
    <t>Sandal Co</t>
  </si>
  <si>
    <t>SGB</t>
  </si>
  <si>
    <t>Agung Budiman</t>
  </si>
  <si>
    <t>085314860809'</t>
  </si>
  <si>
    <t>Sarimbit dan kemeja Co</t>
  </si>
  <si>
    <t>SRI</t>
  </si>
  <si>
    <t>081320300252'</t>
  </si>
  <si>
    <t>Tas Wanita</t>
  </si>
  <si>
    <t>LMJ</t>
  </si>
  <si>
    <t>Cucu Rustindi</t>
  </si>
  <si>
    <t>081223929298'</t>
  </si>
  <si>
    <t>STU</t>
  </si>
  <si>
    <t>Andri Setiadi</t>
  </si>
  <si>
    <t>tas pria</t>
  </si>
  <si>
    <t>ELMO</t>
  </si>
  <si>
    <t>Alas Kaki wanita</t>
  </si>
  <si>
    <t>New</t>
  </si>
  <si>
    <t>LTH</t>
  </si>
  <si>
    <t>Sopi Sopiawati</t>
  </si>
  <si>
    <t>089644007221'</t>
  </si>
  <si>
    <t>Alas Kaki Anak</t>
  </si>
  <si>
    <t>085321674011'</t>
  </si>
  <si>
    <t>LRY</t>
  </si>
  <si>
    <t>089672046297'</t>
  </si>
  <si>
    <t>Sepatu anak</t>
  </si>
  <si>
    <t>LDG</t>
  </si>
  <si>
    <t>sopi</t>
  </si>
  <si>
    <t>089501884371'</t>
  </si>
  <si>
    <t>Alas kaki Ce</t>
  </si>
  <si>
    <t>LAB</t>
  </si>
  <si>
    <t>Rizky Rahayu</t>
  </si>
  <si>
    <t>0895345806722'</t>
  </si>
  <si>
    <t>SNO</t>
  </si>
  <si>
    <t>Yono</t>
  </si>
  <si>
    <t>0818428898'</t>
  </si>
  <si>
    <t>Atasan Ce dan Co</t>
  </si>
  <si>
    <t>SMM</t>
  </si>
  <si>
    <t>Aep Saepudin (abah)</t>
  </si>
  <si>
    <t>08985361777</t>
  </si>
  <si>
    <t>Sepatu Anak Sepatu Casual</t>
  </si>
  <si>
    <t>Benny</t>
  </si>
  <si>
    <t>LDD</t>
  </si>
  <si>
    <t>081381948640</t>
  </si>
  <si>
    <t>Sepatu wanita</t>
  </si>
  <si>
    <t>SRO</t>
  </si>
  <si>
    <t>Asep Rodi</t>
  </si>
  <si>
    <t>085294093339</t>
  </si>
  <si>
    <t>Jaket Pria Dan Anak</t>
  </si>
  <si>
    <t>SDK</t>
  </si>
  <si>
    <t>Soniansyah</t>
  </si>
  <si>
    <t>081313160069</t>
  </si>
  <si>
    <t>Jaket Pria Dan Anak dan cewek</t>
  </si>
  <si>
    <t>LDX</t>
  </si>
  <si>
    <t>Arifin</t>
  </si>
  <si>
    <t>Sepatu flat cewek</t>
  </si>
  <si>
    <t>LBP</t>
  </si>
  <si>
    <t>Didin saepudin</t>
  </si>
  <si>
    <t>087823122403</t>
  </si>
  <si>
    <t>sport laki laki,sport tanggung,sport gunung</t>
  </si>
  <si>
    <t xml:space="preserve">STJ </t>
  </si>
  <si>
    <t>Suteja</t>
  </si>
  <si>
    <t>085221942333</t>
  </si>
  <si>
    <t>Jaket Pria dan Anak</t>
  </si>
  <si>
    <t>Iwan Suherman</t>
  </si>
  <si>
    <t>Sepatu flat wanita</t>
  </si>
  <si>
    <t>Dinar Syah</t>
  </si>
  <si>
    <t>081220040472</t>
  </si>
  <si>
    <t>LAD</t>
  </si>
  <si>
    <t xml:space="preserve">Nandang </t>
  </si>
  <si>
    <t>Sepatu Ce co</t>
  </si>
  <si>
    <t>sepatu anak</t>
  </si>
  <si>
    <t>new</t>
  </si>
  <si>
    <t>IKA AJA</t>
  </si>
  <si>
    <t>Agus Suryana</t>
  </si>
  <si>
    <t/>
  </si>
  <si>
    <t>Utami Damiyanti (Ami)</t>
  </si>
  <si>
    <t>081224565383</t>
  </si>
  <si>
    <t>LMF</t>
  </si>
  <si>
    <t>Mahfudin</t>
  </si>
  <si>
    <t>082214850428'</t>
  </si>
  <si>
    <t>LOL</t>
  </si>
  <si>
    <t xml:space="preserve">Anang </t>
  </si>
  <si>
    <t>Sandal wedges dan high heels</t>
  </si>
  <si>
    <t>LCP</t>
  </si>
  <si>
    <t>Heri / Acep Rohimat</t>
  </si>
  <si>
    <t>089687471787'</t>
  </si>
  <si>
    <t>1/2 Sepatu Casual Co</t>
  </si>
  <si>
    <t>LME</t>
  </si>
  <si>
    <t>Heni</t>
  </si>
  <si>
    <t>sepatu anak Co</t>
  </si>
  <si>
    <t>Sepatu Pria dan sandal Ce anak</t>
  </si>
  <si>
    <t>SNY</t>
  </si>
  <si>
    <t>IIS</t>
  </si>
  <si>
    <t>Hijab dan Dress</t>
  </si>
  <si>
    <t>SIG</t>
  </si>
  <si>
    <t xml:space="preserve"> (5 celana anak,1sweater anak,1 jaket jeans anak,1atasan anak,3 rok anak)</t>
  </si>
  <si>
    <t>SGS</t>
  </si>
  <si>
    <t>IDA</t>
  </si>
  <si>
    <t>dress 6,mukena 3</t>
  </si>
  <si>
    <t>SRT</t>
  </si>
  <si>
    <t>Ratna</t>
  </si>
  <si>
    <t>(celana 2,dress 4,blouse 11,,rajut ce 4)</t>
  </si>
  <si>
    <t>SMD</t>
  </si>
  <si>
    <t>Dayut</t>
  </si>
  <si>
    <t>Jaket pria Dan Wanita</t>
  </si>
  <si>
    <t>HERLAN BARU</t>
  </si>
  <si>
    <t>081370753237'</t>
  </si>
  <si>
    <t>Sandal Ce 1/2 pasang</t>
  </si>
  <si>
    <t>JAMAL</t>
  </si>
  <si>
    <t>LLD</t>
  </si>
  <si>
    <t>MULYADI</t>
  </si>
  <si>
    <t>085860043664'</t>
  </si>
  <si>
    <t>Sandal Wedges Ce</t>
  </si>
  <si>
    <t>Dhea Syazidin</t>
  </si>
  <si>
    <t>081322826234 // 085295009002</t>
  </si>
  <si>
    <t>sandal wanita 1/2 pasang</t>
  </si>
  <si>
    <t>AHMAD BARU</t>
  </si>
  <si>
    <t>082295381225'</t>
  </si>
  <si>
    <t>Sepatu Boot</t>
  </si>
  <si>
    <t>MAMAN</t>
  </si>
  <si>
    <t>NOVAN</t>
  </si>
  <si>
    <t>Kusmawan</t>
  </si>
  <si>
    <t>LME/LNE</t>
  </si>
  <si>
    <t>Heny</t>
  </si>
  <si>
    <t>STV</t>
  </si>
  <si>
    <t>Wanja</t>
  </si>
  <si>
    <t>085956652189 / 082118263705</t>
  </si>
  <si>
    <t>Tas wanita,tas anak,dompet</t>
  </si>
  <si>
    <t>Ummu Hani</t>
  </si>
  <si>
    <t>Acep /heri</t>
  </si>
  <si>
    <t xml:space="preserve">Endang </t>
  </si>
  <si>
    <t>Ahmad Diedat</t>
  </si>
  <si>
    <t>SBR</t>
  </si>
  <si>
    <t>Marabayo</t>
  </si>
  <si>
    <t>Kang Nawi</t>
  </si>
  <si>
    <t>Asep Ahmad</t>
  </si>
  <si>
    <t>08994084649'</t>
  </si>
  <si>
    <t>Alas Kaki Pria</t>
  </si>
  <si>
    <t>Epi Sapaat</t>
  </si>
  <si>
    <t>085222770880</t>
  </si>
  <si>
    <t>Ina Rosita / ipan</t>
  </si>
  <si>
    <t>0831004343110</t>
  </si>
  <si>
    <t>Sepatu Casual Ce</t>
  </si>
  <si>
    <t>LDE</t>
  </si>
  <si>
    <t>Cepi</t>
  </si>
  <si>
    <t>Alya</t>
  </si>
  <si>
    <t>Dress Cewek</t>
  </si>
  <si>
    <t xml:space="preserve">SCP </t>
  </si>
  <si>
    <t>Asep Hasan</t>
  </si>
  <si>
    <t>081221195973</t>
  </si>
  <si>
    <t>SZK</t>
  </si>
  <si>
    <t xml:space="preserve">Didin </t>
  </si>
  <si>
    <t>SIP</t>
  </si>
  <si>
    <t>Ika</t>
  </si>
  <si>
    <t>Anwar</t>
  </si>
  <si>
    <t>SPT</t>
  </si>
  <si>
    <t xml:space="preserve">Budi </t>
  </si>
  <si>
    <t>LRS</t>
  </si>
  <si>
    <t>IWA</t>
  </si>
  <si>
    <t>SRU</t>
  </si>
  <si>
    <t>HARUN</t>
  </si>
  <si>
    <t>Lilis Nurhayati</t>
  </si>
  <si>
    <t>082116858991</t>
  </si>
  <si>
    <t>LTD</t>
  </si>
  <si>
    <t xml:space="preserve">Nana Sujana </t>
  </si>
  <si>
    <t>LNT</t>
  </si>
  <si>
    <t xml:space="preserve">OOY MULYANI </t>
  </si>
  <si>
    <t>TATI</t>
  </si>
  <si>
    <t>JUJUN</t>
  </si>
  <si>
    <t>LUD</t>
  </si>
  <si>
    <t>AHMAD SUHANDA</t>
  </si>
  <si>
    <t>LDH</t>
  </si>
  <si>
    <t>RUDIANSYAH</t>
  </si>
  <si>
    <t>LST</t>
  </si>
  <si>
    <t>ASEP SUPRIATNA</t>
  </si>
  <si>
    <t>HERLAN</t>
  </si>
  <si>
    <t>LPM</t>
  </si>
  <si>
    <t xml:space="preserve">Dadang </t>
  </si>
  <si>
    <t>Devi fatria</t>
  </si>
  <si>
    <t>Nia</t>
  </si>
  <si>
    <t>089677644502'</t>
  </si>
  <si>
    <t>SCR</t>
  </si>
  <si>
    <t>Dul</t>
  </si>
  <si>
    <t>Kemeja Co,Dress Ce,Jaket</t>
  </si>
  <si>
    <t>SDR</t>
  </si>
  <si>
    <t>DANI</t>
  </si>
  <si>
    <t>Sarimbit,Koko,Kemeja</t>
  </si>
  <si>
    <t>STY</t>
  </si>
  <si>
    <t>Donni</t>
  </si>
  <si>
    <t>tas ce</t>
  </si>
  <si>
    <t>LRE</t>
  </si>
  <si>
    <t>EDI RIYADI</t>
  </si>
  <si>
    <t>081394909538'</t>
  </si>
  <si>
    <t>SFS</t>
  </si>
  <si>
    <t>Faisal</t>
  </si>
  <si>
    <t>Endang Polisi</t>
  </si>
  <si>
    <t>Abeh Ahmad</t>
  </si>
  <si>
    <t>Agus Ratna</t>
  </si>
  <si>
    <t>Asep Saepulloh</t>
  </si>
  <si>
    <t>081322337858 /081903220580</t>
  </si>
  <si>
    <t>SFR</t>
  </si>
  <si>
    <t>LTW</t>
  </si>
  <si>
    <t>DEDEN</t>
  </si>
  <si>
    <t xml:space="preserve">LTE </t>
  </si>
  <si>
    <t>SFM</t>
  </si>
  <si>
    <t>Fahmi</t>
  </si>
  <si>
    <t>Hidayat taufik L</t>
  </si>
  <si>
    <t>089657332413 / 082127009930</t>
  </si>
  <si>
    <t>Haryati</t>
  </si>
  <si>
    <t>LSI</t>
  </si>
  <si>
    <t>SANDI</t>
  </si>
  <si>
    <t>aris</t>
  </si>
  <si>
    <t xml:space="preserve">MAMAN </t>
  </si>
  <si>
    <t>SFL</t>
  </si>
  <si>
    <t>Indra</t>
  </si>
  <si>
    <t>LIS</t>
  </si>
  <si>
    <t>Teddy cokro</t>
  </si>
  <si>
    <t>SVN</t>
  </si>
  <si>
    <t>Ervin</t>
  </si>
  <si>
    <t>Irfan Septianada</t>
  </si>
  <si>
    <t>Abah</t>
  </si>
  <si>
    <t>Gamis 5, Anak Co 4,Anak Ce 1,Gamis/Dress 9,Jilbab 10</t>
  </si>
  <si>
    <t>IKA</t>
  </si>
  <si>
    <t>HASAN</t>
  </si>
  <si>
    <t>Dede Tatang</t>
  </si>
  <si>
    <t>Siti fatimah</t>
  </si>
  <si>
    <t>anggi</t>
  </si>
  <si>
    <t>kaos kaki</t>
  </si>
  <si>
    <t>Andri</t>
  </si>
  <si>
    <t>ebek</t>
  </si>
  <si>
    <t>smm</t>
  </si>
  <si>
    <t>Gustian</t>
  </si>
  <si>
    <t>Rajut Ce</t>
  </si>
  <si>
    <t xml:space="preserve">SSP </t>
  </si>
  <si>
    <t>jaket ce Co dan celana</t>
  </si>
  <si>
    <t>Rajut Ce dan Atasan Anak</t>
  </si>
  <si>
    <t>Jujun</t>
  </si>
  <si>
    <t>rian</t>
  </si>
  <si>
    <t>atasan Ce</t>
  </si>
  <si>
    <t>Lupi</t>
  </si>
  <si>
    <t>+62 818-0771-2424</t>
  </si>
  <si>
    <t>ahmad gozali</t>
  </si>
  <si>
    <t>+62 877-3136-0487</t>
  </si>
  <si>
    <t>nandar</t>
  </si>
  <si>
    <t>+62 812-2147-5669</t>
  </si>
  <si>
    <t>Deni</t>
  </si>
  <si>
    <t>+62 852-2124-5414</t>
  </si>
  <si>
    <t>iwan kartiwan</t>
  </si>
  <si>
    <t>SNS</t>
  </si>
  <si>
    <t>SAT</t>
  </si>
  <si>
    <t>Gingin</t>
  </si>
  <si>
    <t>Pak iim</t>
  </si>
  <si>
    <t>Randi taufik</t>
  </si>
  <si>
    <t>Kiki Sri R</t>
  </si>
  <si>
    <t>SSC</t>
  </si>
  <si>
    <t>BABA</t>
  </si>
  <si>
    <t>Siti Komariah</t>
  </si>
  <si>
    <t>SOK</t>
  </si>
  <si>
    <t>Kokom</t>
  </si>
  <si>
    <t>SII</t>
  </si>
  <si>
    <t xml:space="preserve">IIS </t>
  </si>
  <si>
    <t>Tendi</t>
  </si>
  <si>
    <t>LJC</t>
  </si>
  <si>
    <t>rahmat hidayat</t>
  </si>
  <si>
    <t>aang</t>
  </si>
  <si>
    <t>Yuni</t>
  </si>
  <si>
    <t>SGL</t>
  </si>
  <si>
    <t>Gidil</t>
  </si>
  <si>
    <t>STK</t>
  </si>
  <si>
    <t>Taufik</t>
  </si>
  <si>
    <t>Wawan</t>
  </si>
  <si>
    <t>LPR</t>
  </si>
  <si>
    <t>APRY</t>
  </si>
  <si>
    <t>Cecep</t>
  </si>
  <si>
    <t>Scr</t>
  </si>
  <si>
    <t>lakos dan kemeja</t>
  </si>
  <si>
    <t>mamat</t>
  </si>
  <si>
    <t>ani</t>
  </si>
  <si>
    <t>Rahmat S</t>
  </si>
  <si>
    <t>SPU</t>
  </si>
  <si>
    <t>Isev</t>
  </si>
  <si>
    <t>HJ Taufik</t>
  </si>
  <si>
    <t>Ana</t>
  </si>
  <si>
    <t>Ani</t>
  </si>
  <si>
    <t>Apry</t>
  </si>
  <si>
    <t>Joko</t>
  </si>
  <si>
    <t>dayut</t>
  </si>
  <si>
    <t>Agus Kebon Lega</t>
  </si>
  <si>
    <t>Rian - New</t>
  </si>
  <si>
    <t>SHJ</t>
  </si>
  <si>
    <t>Adin</t>
  </si>
  <si>
    <t>Mira</t>
  </si>
  <si>
    <t xml:space="preserve">Reren </t>
  </si>
  <si>
    <t>Yayi</t>
  </si>
  <si>
    <t>TANTRI</t>
  </si>
  <si>
    <t>Suhendar</t>
  </si>
  <si>
    <t>Rudi Ruswandi</t>
  </si>
  <si>
    <t>Ali Alatas</t>
  </si>
  <si>
    <t>Wanita Dompet</t>
  </si>
  <si>
    <t>NEW</t>
  </si>
  <si>
    <t>Wildan Famunggar</t>
  </si>
  <si>
    <t>Setelan Pakaian Sport</t>
  </si>
  <si>
    <t>Tas Wanita Semi / Dompet Wanita</t>
  </si>
  <si>
    <t>Sepatu Pria</t>
  </si>
  <si>
    <t>Anak Cowok Tas</t>
  </si>
  <si>
    <t>Wanita Sepatu Formal</t>
  </si>
  <si>
    <t>Pria Lacoste</t>
  </si>
  <si>
    <t>Pria Kaos / Pria Lacoste</t>
  </si>
  <si>
    <t>Dompet Wanita</t>
  </si>
  <si>
    <t>1 lacoste, 4 jaket ce</t>
  </si>
  <si>
    <t xml:space="preserve">Imas </t>
  </si>
  <si>
    <t>1/2 pasang</t>
  </si>
  <si>
    <t>Hasanuddin</t>
  </si>
  <si>
    <t>Pria Kemeja</t>
  </si>
  <si>
    <t>Tas Anak Cowok</t>
  </si>
  <si>
    <t xml:space="preserve">Wanita Atasan, Wanita Jaket, Celana Pria </t>
  </si>
  <si>
    <t>SPP</t>
  </si>
  <si>
    <t>Pepi</t>
  </si>
  <si>
    <t>Tas Samping Pria, Pria Aksesoris</t>
  </si>
  <si>
    <t>H. Yadi</t>
  </si>
  <si>
    <t>Wanita Jaket</t>
  </si>
  <si>
    <t>Ikhsan</t>
  </si>
  <si>
    <t>Pria Kaos</t>
  </si>
  <si>
    <t>Wanita Jaket dan Pria Jaket</t>
  </si>
  <si>
    <t>Dhea</t>
  </si>
  <si>
    <t>Wanita Wedges Standart</t>
  </si>
  <si>
    <t>SWY</t>
  </si>
  <si>
    <t>Pria Celana</t>
  </si>
  <si>
    <t>Ai Lestari</t>
  </si>
  <si>
    <t>Fery</t>
  </si>
  <si>
    <t>LDP</t>
  </si>
  <si>
    <t>Tas Travel dan Tas Samping</t>
  </si>
  <si>
    <t>Wanita Wedges</t>
  </si>
  <si>
    <t>Rozy</t>
  </si>
  <si>
    <t>Pria Sepatu Sport</t>
  </si>
  <si>
    <t>Ayi</t>
  </si>
  <si>
    <t>Adi</t>
  </si>
  <si>
    <t>maman</t>
  </si>
  <si>
    <t xml:space="preserve">Kasil </t>
  </si>
  <si>
    <t>SUM</t>
  </si>
  <si>
    <t>Ujang Andi</t>
  </si>
  <si>
    <t>Kosim</t>
  </si>
  <si>
    <t>LLE</t>
  </si>
  <si>
    <t>Aisyah</t>
  </si>
  <si>
    <t>Asep</t>
  </si>
  <si>
    <t>KODE</t>
  </si>
  <si>
    <t>TEDDY COKRO</t>
  </si>
  <si>
    <t>#CLEAR</t>
  </si>
  <si>
    <t xml:space="preserve"> dikembalikan</t>
  </si>
  <si>
    <t>SUDAH DIKEMBALIKAN</t>
  </si>
  <si>
    <t>BELUM DIKEMBALIKAN</t>
  </si>
  <si>
    <t>OOY MULYAMA - LNW</t>
  </si>
  <si>
    <t>RANDY TAUFIK - NEW</t>
  </si>
  <si>
    <t>CECEP SUHERMAN</t>
  </si>
  <si>
    <t xml:space="preserve">ANANG </t>
  </si>
  <si>
    <t>NANI</t>
  </si>
  <si>
    <t>ABUYA IDRIS</t>
  </si>
  <si>
    <t>SEBAGIAN SUDAH DIKEMBALIKAN</t>
  </si>
  <si>
    <t>#ONPROGRESS</t>
  </si>
  <si>
    <t xml:space="preserve">CEPI </t>
  </si>
  <si>
    <t>MILA</t>
  </si>
  <si>
    <t>TITO - LTO</t>
  </si>
  <si>
    <t>ANWAR</t>
  </si>
  <si>
    <t>Ani - New</t>
  </si>
  <si>
    <t>SLT</t>
  </si>
  <si>
    <t>Elmo - LLO</t>
  </si>
  <si>
    <t>HENDRA</t>
  </si>
  <si>
    <t>RAHMAT RUSWANDI</t>
  </si>
  <si>
    <t>IRFAN SEPTIANADA</t>
  </si>
  <si>
    <t>IWAN SUHERMAN</t>
  </si>
  <si>
    <t>AEP SAEPUDDIN</t>
  </si>
  <si>
    <t>RATNA</t>
  </si>
  <si>
    <t>SIGIT</t>
  </si>
  <si>
    <t>ASEP PERMANA</t>
  </si>
  <si>
    <t xml:space="preserve">PEPI </t>
  </si>
  <si>
    <t>FERI IRAWAN</t>
  </si>
  <si>
    <t>ADE OJAN</t>
  </si>
  <si>
    <t xml:space="preserve">Mira </t>
  </si>
  <si>
    <t>AHMAD BOOT</t>
  </si>
  <si>
    <t>DI TAHAN 1</t>
  </si>
  <si>
    <t>DIK DIK</t>
  </si>
  <si>
    <t>KASIL</t>
  </si>
  <si>
    <t>SUSILAWATI</t>
  </si>
  <si>
    <t>DUL</t>
  </si>
  <si>
    <t xml:space="preserve">GINGIN </t>
  </si>
  <si>
    <t xml:space="preserve">IMAS </t>
  </si>
  <si>
    <t>ARIFIN</t>
  </si>
  <si>
    <t>SOPI SOPIAWATI</t>
  </si>
  <si>
    <t xml:space="preserve">MULYANA </t>
  </si>
  <si>
    <t>RENI</t>
  </si>
  <si>
    <t xml:space="preserve">JAMAL </t>
  </si>
  <si>
    <t xml:space="preserve">Ani </t>
  </si>
  <si>
    <t>Mela</t>
  </si>
  <si>
    <t>ARIS</t>
  </si>
  <si>
    <t>Dadang</t>
  </si>
  <si>
    <t>Tanggal</t>
  </si>
  <si>
    <t>UU ISKANDAR</t>
  </si>
  <si>
    <t>NANDANG</t>
  </si>
  <si>
    <t>RYAN</t>
  </si>
  <si>
    <t>RRY</t>
  </si>
  <si>
    <t>BAMBANG UDAYA</t>
  </si>
  <si>
    <t>LILIS NURHAYATI</t>
  </si>
  <si>
    <t>ENDANG T</t>
  </si>
  <si>
    <t>EBEK</t>
  </si>
  <si>
    <t>HERMAN</t>
  </si>
  <si>
    <t>ERVAN</t>
  </si>
  <si>
    <t>DEDI RIYADI</t>
  </si>
  <si>
    <t>AI LESTARI</t>
  </si>
  <si>
    <t>DONI</t>
  </si>
  <si>
    <t>LOY</t>
  </si>
  <si>
    <t>UTAMI DAMIYANTI</t>
  </si>
  <si>
    <t>YUNI TAS</t>
  </si>
  <si>
    <t xml:space="preserve">WAWAN ONAY </t>
  </si>
  <si>
    <t>AGUS KEBON LEGA</t>
  </si>
  <si>
    <t>DADANG NEW</t>
  </si>
  <si>
    <t>AIDA</t>
  </si>
  <si>
    <t>DEVI FATRIA</t>
  </si>
  <si>
    <t xml:space="preserve">GUNAWAN </t>
  </si>
  <si>
    <t>USEP</t>
  </si>
  <si>
    <t>SSP</t>
  </si>
  <si>
    <t>RIZKY YUNUS - LAT</t>
  </si>
  <si>
    <t xml:space="preserve">YANTO </t>
  </si>
  <si>
    <t>ASEP SAEPULLOH</t>
  </si>
  <si>
    <t>ELIH MUSLIH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</si>
</sst>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2" xfId="0" applyFill="1" applyBorder="1"/>
    <xf numFmtId="0" fontId="3" fillId="4" borderId="1" xfId="0" applyFont="1" applyFill="1" applyBorder="1" applyAlignment="1">
      <alignment vertical="center" wrapText="1"/>
    </xf>
    <xf numFmtId="0" fontId="0" fillId="4" borderId="2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5" fontId="0" fillId="0" borderId="17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" fontId="0" fillId="0" borderId="1" xfId="0" quotePrefix="1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quotePrefix="1" applyNumberFormat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0" xfId="0" quotePrefix="1" applyNumberForma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quotePrefix="1" applyNumberForma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/>
    <xf numFmtId="0" fontId="0" fillId="0" borderId="0" xfId="0" applyAlignment="1"/>
    <xf numFmtId="0" fontId="0" fillId="0" borderId="4" xfId="0" applyBorder="1" applyAlignment="1"/>
    <xf numFmtId="15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0" fillId="3" borderId="0" xfId="0" applyFill="1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9"/>
  <sheetViews>
    <sheetView tabSelected="1" zoomScale="70" zoomScaleNormal="70" workbookViewId="0">
      <pane ySplit="4" topLeftCell="A57" activePane="bottomLeft" state="frozen"/>
      <selection pane="bottomLeft" activeCell="J82" sqref="J82"/>
    </sheetView>
  </sheetViews>
  <sheetFormatPr defaultRowHeight="15" x14ac:dyDescent="0.25"/>
  <cols>
    <col min="1" max="1" width="9.7109375" customWidth="1"/>
    <col min="2" max="2" width="7.140625" style="1" customWidth="1"/>
    <col min="3" max="3" width="21.42578125" style="56" bestFit="1" customWidth="1"/>
    <col min="4" max="4" width="6.42578125" style="56" customWidth="1"/>
    <col min="5" max="5" width="18.28515625" style="1" bestFit="1" customWidth="1"/>
    <col min="6" max="6" width="13.85546875" style="1" bestFit="1" customWidth="1"/>
    <col min="7" max="7" width="17.42578125" style="1" bestFit="1" customWidth="1"/>
    <col min="8" max="8" width="19.5703125" style="9" bestFit="1" customWidth="1"/>
    <col min="9" max="9" width="15.42578125" style="9" customWidth="1"/>
    <col min="10" max="10" width="28.5703125" style="1" customWidth="1"/>
    <col min="11" max="11" width="35.42578125" style="54" bestFit="1" customWidth="1"/>
    <col min="15" max="15" width="31.28515625" bestFit="1" customWidth="1"/>
  </cols>
  <sheetData>
    <row r="1" spans="1:15" x14ac:dyDescent="0.25">
      <c r="B1"/>
      <c r="C1"/>
      <c r="D1"/>
      <c r="E1"/>
      <c r="J1"/>
      <c r="K1" s="17"/>
    </row>
    <row r="2" spans="1:15" x14ac:dyDescent="0.25">
      <c r="B2"/>
      <c r="C2"/>
      <c r="D2"/>
      <c r="E2"/>
      <c r="F2"/>
      <c r="G2"/>
      <c r="H2"/>
      <c r="I2"/>
      <c r="J2"/>
      <c r="K2"/>
    </row>
    <row r="3" spans="1:15" s="16" customFormat="1" ht="30" customHeight="1" x14ac:dyDescent="0.25">
      <c r="A3" s="59" t="s">
        <v>965</v>
      </c>
      <c r="B3" s="61" t="s">
        <v>39</v>
      </c>
      <c r="C3" s="61" t="s">
        <v>40</v>
      </c>
      <c r="D3" s="61" t="s">
        <v>915</v>
      </c>
      <c r="E3" s="61" t="s">
        <v>41</v>
      </c>
      <c r="F3" s="63" t="s">
        <v>137</v>
      </c>
      <c r="G3" s="64"/>
      <c r="H3" s="61" t="s">
        <v>918</v>
      </c>
      <c r="I3" s="61" t="s">
        <v>139</v>
      </c>
      <c r="J3" s="61" t="s">
        <v>42</v>
      </c>
      <c r="K3" s="61" t="s">
        <v>138</v>
      </c>
    </row>
    <row r="4" spans="1:15" x14ac:dyDescent="0.25">
      <c r="A4" s="60"/>
      <c r="B4" s="62"/>
      <c r="C4" s="62"/>
      <c r="D4" s="62"/>
      <c r="E4" s="62"/>
      <c r="F4" s="20" t="s">
        <v>181</v>
      </c>
      <c r="G4" s="20" t="s">
        <v>182</v>
      </c>
      <c r="H4" s="62"/>
      <c r="I4" s="62"/>
      <c r="J4" s="62"/>
      <c r="K4" s="62"/>
    </row>
    <row r="5" spans="1:15" x14ac:dyDescent="0.25">
      <c r="B5" s="52">
        <v>1</v>
      </c>
      <c r="C5" s="52" t="s">
        <v>916</v>
      </c>
      <c r="D5" s="55" t="s">
        <v>785</v>
      </c>
      <c r="E5" s="52">
        <v>14</v>
      </c>
      <c r="F5" s="52">
        <v>0</v>
      </c>
      <c r="G5" s="52">
        <v>3</v>
      </c>
      <c r="H5" s="52">
        <v>11</v>
      </c>
      <c r="I5" s="52">
        <f>(E5-F5-G5-H5)</f>
        <v>0</v>
      </c>
      <c r="J5" s="52" t="s">
        <v>917</v>
      </c>
      <c r="K5" s="52" t="s">
        <v>919</v>
      </c>
      <c r="O5" t="s">
        <v>919</v>
      </c>
    </row>
    <row r="6" spans="1:15" x14ac:dyDescent="0.25">
      <c r="B6" s="52">
        <v>2</v>
      </c>
      <c r="C6" s="52" t="s">
        <v>842</v>
      </c>
      <c r="D6" s="55" t="s">
        <v>841</v>
      </c>
      <c r="E6" s="52">
        <v>11</v>
      </c>
      <c r="F6" s="52">
        <v>0</v>
      </c>
      <c r="G6" s="52">
        <v>2</v>
      </c>
      <c r="H6" s="52">
        <v>9</v>
      </c>
      <c r="I6" s="52">
        <f t="shared" ref="I6:I68" si="0">(E6-F6-G6-H6)</f>
        <v>0</v>
      </c>
      <c r="J6" s="52" t="s">
        <v>917</v>
      </c>
      <c r="K6" s="52" t="s">
        <v>919</v>
      </c>
      <c r="O6" t="s">
        <v>920</v>
      </c>
    </row>
    <row r="7" spans="1:15" x14ac:dyDescent="0.25">
      <c r="B7" s="52">
        <v>3</v>
      </c>
      <c r="C7" s="1" t="s">
        <v>921</v>
      </c>
      <c r="D7" s="57" t="s">
        <v>735</v>
      </c>
      <c r="E7" s="52">
        <v>6</v>
      </c>
      <c r="F7" s="52">
        <v>0</v>
      </c>
      <c r="G7" s="52">
        <v>1</v>
      </c>
      <c r="H7" s="52">
        <v>5</v>
      </c>
      <c r="I7" s="52">
        <f t="shared" si="0"/>
        <v>0</v>
      </c>
      <c r="J7" s="52" t="s">
        <v>917</v>
      </c>
      <c r="K7" s="52" t="s">
        <v>919</v>
      </c>
      <c r="O7" t="s">
        <v>927</v>
      </c>
    </row>
    <row r="8" spans="1:15" x14ac:dyDescent="0.25">
      <c r="B8" s="52">
        <v>4</v>
      </c>
      <c r="C8" s="52" t="s">
        <v>922</v>
      </c>
      <c r="D8" s="55" t="s">
        <v>869</v>
      </c>
      <c r="E8" s="52">
        <v>7</v>
      </c>
      <c r="F8" s="52">
        <v>1</v>
      </c>
      <c r="G8" s="52">
        <v>0</v>
      </c>
      <c r="H8" s="52">
        <v>6</v>
      </c>
      <c r="I8" s="52">
        <f>(E8-F8-G8-H8)</f>
        <v>0</v>
      </c>
      <c r="J8" s="52" t="s">
        <v>917</v>
      </c>
      <c r="K8" s="52" t="s">
        <v>919</v>
      </c>
    </row>
    <row r="9" spans="1:15" x14ac:dyDescent="0.25">
      <c r="B9" s="52">
        <v>5</v>
      </c>
      <c r="C9" s="52" t="s">
        <v>925</v>
      </c>
      <c r="D9" s="52" t="s">
        <v>274</v>
      </c>
      <c r="E9" s="52">
        <v>7</v>
      </c>
      <c r="F9" s="52">
        <v>0</v>
      </c>
      <c r="G9" s="52">
        <v>0</v>
      </c>
      <c r="H9" s="52">
        <v>7</v>
      </c>
      <c r="I9" s="52">
        <f t="shared" si="0"/>
        <v>0</v>
      </c>
      <c r="J9" s="52" t="s">
        <v>917</v>
      </c>
      <c r="K9" s="52" t="s">
        <v>919</v>
      </c>
    </row>
    <row r="10" spans="1:15" x14ac:dyDescent="0.25">
      <c r="B10" s="52">
        <v>6</v>
      </c>
      <c r="C10" s="52" t="s">
        <v>923</v>
      </c>
      <c r="D10" s="52" t="s">
        <v>869</v>
      </c>
      <c r="E10" s="52">
        <v>4</v>
      </c>
      <c r="F10" s="52">
        <v>0</v>
      </c>
      <c r="G10" s="52">
        <v>0</v>
      </c>
      <c r="H10" s="52">
        <v>4</v>
      </c>
      <c r="I10" s="52">
        <f t="shared" si="0"/>
        <v>0</v>
      </c>
      <c r="J10" s="52" t="s">
        <v>917</v>
      </c>
      <c r="K10" s="52" t="s">
        <v>919</v>
      </c>
    </row>
    <row r="11" spans="1:15" x14ac:dyDescent="0.25">
      <c r="B11" s="52">
        <v>7</v>
      </c>
      <c r="C11" s="52" t="s">
        <v>924</v>
      </c>
      <c r="D11" s="52" t="s">
        <v>650</v>
      </c>
      <c r="E11" s="52">
        <v>6</v>
      </c>
      <c r="F11" s="52"/>
      <c r="G11" s="52">
        <v>1</v>
      </c>
      <c r="H11" s="52">
        <v>5</v>
      </c>
      <c r="I11" s="52">
        <f t="shared" si="0"/>
        <v>0</v>
      </c>
      <c r="J11" s="52" t="s">
        <v>917</v>
      </c>
      <c r="K11" s="52" t="s">
        <v>919</v>
      </c>
    </row>
    <row r="12" spans="1:15" x14ac:dyDescent="0.25">
      <c r="B12" s="52">
        <v>8</v>
      </c>
      <c r="C12" s="52" t="s">
        <v>926</v>
      </c>
      <c r="D12" s="52" t="s">
        <v>302</v>
      </c>
      <c r="E12" s="52">
        <v>19</v>
      </c>
      <c r="F12" s="52"/>
      <c r="G12" s="52">
        <v>3</v>
      </c>
      <c r="H12" s="52">
        <v>9</v>
      </c>
      <c r="I12" s="52">
        <v>3</v>
      </c>
      <c r="J12" s="52" t="s">
        <v>928</v>
      </c>
      <c r="K12" s="52" t="s">
        <v>927</v>
      </c>
    </row>
    <row r="13" spans="1:15" x14ac:dyDescent="0.25">
      <c r="B13" s="52">
        <v>9</v>
      </c>
      <c r="C13" s="52" t="s">
        <v>929</v>
      </c>
      <c r="D13" s="52" t="s">
        <v>713</v>
      </c>
      <c r="E13" s="52">
        <v>6</v>
      </c>
      <c r="F13" s="52"/>
      <c r="G13" s="52">
        <v>2</v>
      </c>
      <c r="H13" s="52">
        <v>3</v>
      </c>
      <c r="I13" s="52">
        <f t="shared" si="0"/>
        <v>1</v>
      </c>
      <c r="J13" s="52" t="s">
        <v>928</v>
      </c>
      <c r="K13" s="52" t="s">
        <v>927</v>
      </c>
    </row>
    <row r="14" spans="1:15" x14ac:dyDescent="0.25">
      <c r="B14" s="52">
        <v>10</v>
      </c>
      <c r="C14" s="52" t="s">
        <v>930</v>
      </c>
      <c r="D14" s="52" t="s">
        <v>317</v>
      </c>
      <c r="E14" s="52">
        <v>6</v>
      </c>
      <c r="F14" s="52">
        <v>0</v>
      </c>
      <c r="G14" s="52">
        <v>5</v>
      </c>
      <c r="H14" s="52">
        <v>1</v>
      </c>
      <c r="I14" s="52">
        <f t="shared" si="0"/>
        <v>0</v>
      </c>
      <c r="J14" s="52" t="s">
        <v>917</v>
      </c>
      <c r="K14" s="52" t="s">
        <v>920</v>
      </c>
    </row>
    <row r="15" spans="1:15" x14ac:dyDescent="0.25">
      <c r="B15" s="52">
        <v>11</v>
      </c>
      <c r="C15" s="52" t="s">
        <v>931</v>
      </c>
      <c r="D15" s="52" t="s">
        <v>495</v>
      </c>
      <c r="E15" s="52">
        <v>6</v>
      </c>
      <c r="F15" s="52"/>
      <c r="G15" s="52">
        <v>0</v>
      </c>
      <c r="H15" s="52">
        <v>6</v>
      </c>
      <c r="I15" s="52">
        <f t="shared" si="0"/>
        <v>0</v>
      </c>
      <c r="J15" s="52" t="s">
        <v>917</v>
      </c>
      <c r="K15" s="52" t="s">
        <v>919</v>
      </c>
    </row>
    <row r="16" spans="1:15" x14ac:dyDescent="0.25">
      <c r="B16" s="52">
        <v>12</v>
      </c>
      <c r="C16" s="52" t="s">
        <v>932</v>
      </c>
      <c r="D16" s="52" t="s">
        <v>869</v>
      </c>
      <c r="E16" s="52">
        <v>12</v>
      </c>
      <c r="F16" s="52"/>
      <c r="G16" s="52">
        <v>1</v>
      </c>
      <c r="H16" s="52">
        <v>11</v>
      </c>
      <c r="I16" s="52">
        <f t="shared" si="0"/>
        <v>0</v>
      </c>
      <c r="J16" s="52" t="s">
        <v>917</v>
      </c>
      <c r="K16" s="52" t="s">
        <v>919</v>
      </c>
    </row>
    <row r="17" spans="2:11" x14ac:dyDescent="0.25">
      <c r="B17" s="52">
        <v>13</v>
      </c>
      <c r="C17" s="1" t="s">
        <v>26</v>
      </c>
      <c r="D17" s="52" t="s">
        <v>896</v>
      </c>
      <c r="E17" s="52">
        <v>3</v>
      </c>
      <c r="F17" s="52">
        <v>3</v>
      </c>
      <c r="G17" s="52">
        <v>0</v>
      </c>
      <c r="H17" s="52">
        <v>2</v>
      </c>
      <c r="I17" s="52">
        <f t="shared" si="0"/>
        <v>-2</v>
      </c>
      <c r="J17" s="52" t="s">
        <v>928</v>
      </c>
      <c r="K17" s="52" t="s">
        <v>927</v>
      </c>
    </row>
    <row r="18" spans="2:11" x14ac:dyDescent="0.25">
      <c r="B18" s="52">
        <v>14</v>
      </c>
      <c r="C18" s="52" t="s">
        <v>933</v>
      </c>
      <c r="D18" s="52" t="s">
        <v>934</v>
      </c>
      <c r="E18" s="52">
        <v>6</v>
      </c>
      <c r="F18" s="52">
        <v>1</v>
      </c>
      <c r="G18" s="52">
        <v>0</v>
      </c>
      <c r="H18" s="52">
        <v>6</v>
      </c>
      <c r="I18" s="52">
        <f t="shared" si="0"/>
        <v>-1</v>
      </c>
      <c r="J18" s="52" t="s">
        <v>917</v>
      </c>
      <c r="K18" s="52" t="s">
        <v>920</v>
      </c>
    </row>
    <row r="19" spans="2:11" x14ac:dyDescent="0.25">
      <c r="B19" s="52">
        <v>15</v>
      </c>
      <c r="C19" s="52" t="s">
        <v>935</v>
      </c>
      <c r="D19" s="52" t="s">
        <v>286</v>
      </c>
      <c r="E19" s="52">
        <v>15</v>
      </c>
      <c r="F19" s="52">
        <v>0</v>
      </c>
      <c r="G19" s="52">
        <v>1</v>
      </c>
      <c r="H19" s="52">
        <v>4</v>
      </c>
      <c r="I19" s="52">
        <f t="shared" si="0"/>
        <v>10</v>
      </c>
      <c r="J19" s="52" t="s">
        <v>928</v>
      </c>
      <c r="K19" s="52" t="s">
        <v>920</v>
      </c>
    </row>
    <row r="20" spans="2:11" x14ac:dyDescent="0.25">
      <c r="B20" s="52">
        <v>16</v>
      </c>
      <c r="C20" s="52" t="s">
        <v>936</v>
      </c>
      <c r="D20" s="52" t="s">
        <v>869</v>
      </c>
      <c r="E20" s="52">
        <v>8</v>
      </c>
      <c r="F20" s="52">
        <v>2</v>
      </c>
      <c r="G20" s="52">
        <v>0</v>
      </c>
      <c r="H20" s="52">
        <v>6</v>
      </c>
      <c r="I20" s="52">
        <f t="shared" si="0"/>
        <v>0</v>
      </c>
      <c r="J20" s="52" t="s">
        <v>917</v>
      </c>
      <c r="K20" s="52" t="s">
        <v>919</v>
      </c>
    </row>
    <row r="21" spans="2:11" x14ac:dyDescent="0.25">
      <c r="B21" s="52">
        <v>17</v>
      </c>
      <c r="C21" s="52" t="s">
        <v>937</v>
      </c>
      <c r="D21" s="52" t="s">
        <v>869</v>
      </c>
      <c r="E21" s="52">
        <v>8</v>
      </c>
      <c r="F21" s="52">
        <v>0</v>
      </c>
      <c r="G21" s="52">
        <v>0</v>
      </c>
      <c r="H21" s="52">
        <v>8</v>
      </c>
      <c r="I21" s="52">
        <f t="shared" si="0"/>
        <v>0</v>
      </c>
      <c r="J21" s="52" t="s">
        <v>917</v>
      </c>
      <c r="K21" s="52" t="s">
        <v>919</v>
      </c>
    </row>
    <row r="22" spans="2:11" x14ac:dyDescent="0.25">
      <c r="B22" s="52">
        <v>18</v>
      </c>
      <c r="C22" s="52" t="s">
        <v>938</v>
      </c>
      <c r="D22" s="52" t="s">
        <v>869</v>
      </c>
      <c r="E22" s="52">
        <v>13</v>
      </c>
      <c r="F22" s="52">
        <v>2</v>
      </c>
      <c r="G22" s="52"/>
      <c r="H22" s="52">
        <v>11</v>
      </c>
      <c r="I22" s="52">
        <f t="shared" si="0"/>
        <v>0</v>
      </c>
      <c r="J22" s="52" t="s">
        <v>917</v>
      </c>
      <c r="K22" s="52" t="s">
        <v>919</v>
      </c>
    </row>
    <row r="23" spans="2:11" x14ac:dyDescent="0.25">
      <c r="B23" s="52">
        <v>19</v>
      </c>
      <c r="C23" s="52" t="s">
        <v>939</v>
      </c>
      <c r="D23" s="52" t="s">
        <v>869</v>
      </c>
      <c r="E23" s="52">
        <v>8</v>
      </c>
      <c r="F23" s="52">
        <v>0</v>
      </c>
      <c r="G23" s="52">
        <v>0</v>
      </c>
      <c r="H23" s="52">
        <v>8</v>
      </c>
      <c r="I23" s="52">
        <f t="shared" si="0"/>
        <v>0</v>
      </c>
      <c r="J23" s="52" t="s">
        <v>917</v>
      </c>
      <c r="K23" s="52" t="s">
        <v>919</v>
      </c>
    </row>
    <row r="24" spans="2:11" x14ac:dyDescent="0.25">
      <c r="B24" s="52">
        <v>20</v>
      </c>
      <c r="C24" s="52" t="s">
        <v>940</v>
      </c>
      <c r="D24" s="52" t="s">
        <v>869</v>
      </c>
      <c r="E24" s="52">
        <v>6</v>
      </c>
      <c r="F24" s="52">
        <v>0</v>
      </c>
      <c r="G24" s="52">
        <v>2</v>
      </c>
      <c r="H24" s="52">
        <v>4</v>
      </c>
      <c r="I24" s="52">
        <f t="shared" si="0"/>
        <v>0</v>
      </c>
      <c r="J24" s="52" t="s">
        <v>917</v>
      </c>
      <c r="K24" s="52" t="s">
        <v>919</v>
      </c>
    </row>
    <row r="25" spans="2:11" x14ac:dyDescent="0.25">
      <c r="B25" s="52">
        <v>21</v>
      </c>
      <c r="C25" s="52" t="s">
        <v>792</v>
      </c>
      <c r="D25" s="52" t="s">
        <v>722</v>
      </c>
      <c r="E25" s="52">
        <v>17</v>
      </c>
      <c r="F25" s="52">
        <v>9</v>
      </c>
      <c r="G25" s="52">
        <v>0</v>
      </c>
      <c r="H25" s="52">
        <v>8</v>
      </c>
      <c r="I25" s="52">
        <f t="shared" si="0"/>
        <v>0</v>
      </c>
      <c r="J25" s="52" t="s">
        <v>917</v>
      </c>
      <c r="K25" s="52" t="s">
        <v>919</v>
      </c>
    </row>
    <row r="26" spans="2:11" x14ac:dyDescent="0.25">
      <c r="B26" s="52">
        <v>22</v>
      </c>
      <c r="C26" s="52" t="s">
        <v>941</v>
      </c>
      <c r="D26" s="52" t="s">
        <v>669</v>
      </c>
      <c r="E26" s="52">
        <v>78</v>
      </c>
      <c r="F26" s="52">
        <v>6</v>
      </c>
      <c r="G26" s="52"/>
      <c r="H26" s="52">
        <v>67</v>
      </c>
      <c r="I26" s="52">
        <f t="shared" si="0"/>
        <v>5</v>
      </c>
      <c r="J26" s="52" t="s">
        <v>928</v>
      </c>
      <c r="K26" s="52" t="s">
        <v>927</v>
      </c>
    </row>
    <row r="27" spans="2:11" x14ac:dyDescent="0.25">
      <c r="B27" s="52">
        <v>22</v>
      </c>
      <c r="C27" s="52" t="s">
        <v>662</v>
      </c>
      <c r="D27" s="52" t="s">
        <v>661</v>
      </c>
      <c r="E27" s="52">
        <v>22</v>
      </c>
      <c r="F27" s="52">
        <v>0</v>
      </c>
      <c r="G27" s="52">
        <v>0</v>
      </c>
      <c r="H27" s="52">
        <v>20</v>
      </c>
      <c r="I27" s="52">
        <f t="shared" si="0"/>
        <v>2</v>
      </c>
      <c r="J27" s="52" t="s">
        <v>928</v>
      </c>
      <c r="K27" s="52" t="s">
        <v>927</v>
      </c>
    </row>
    <row r="28" spans="2:11" x14ac:dyDescent="0.25">
      <c r="B28" s="52">
        <v>23</v>
      </c>
      <c r="C28" s="52" t="s">
        <v>667</v>
      </c>
      <c r="D28" s="52" t="s">
        <v>666</v>
      </c>
      <c r="E28" s="52">
        <v>9</v>
      </c>
      <c r="F28" s="52">
        <v>0</v>
      </c>
      <c r="G28" s="52">
        <v>0</v>
      </c>
      <c r="H28" s="52">
        <v>9</v>
      </c>
      <c r="I28" s="52">
        <f t="shared" si="0"/>
        <v>0</v>
      </c>
      <c r="J28" s="52" t="s">
        <v>917</v>
      </c>
      <c r="K28" s="52" t="s">
        <v>919</v>
      </c>
    </row>
    <row r="29" spans="2:11" x14ac:dyDescent="0.25">
      <c r="B29" s="52">
        <v>24</v>
      </c>
      <c r="C29" s="52" t="s">
        <v>942</v>
      </c>
      <c r="D29" s="52" t="s">
        <v>664</v>
      </c>
      <c r="E29" s="52">
        <v>11</v>
      </c>
      <c r="F29" s="52">
        <v>0</v>
      </c>
      <c r="G29" s="52">
        <v>0</v>
      </c>
      <c r="H29" s="52">
        <v>11</v>
      </c>
      <c r="I29" s="52">
        <f t="shared" si="0"/>
        <v>0</v>
      </c>
      <c r="J29" s="52" t="s">
        <v>917</v>
      </c>
      <c r="K29" s="52" t="s">
        <v>919</v>
      </c>
    </row>
    <row r="30" spans="2:11" x14ac:dyDescent="0.25">
      <c r="B30" s="52">
        <v>25</v>
      </c>
      <c r="C30" s="52" t="s">
        <v>943</v>
      </c>
      <c r="D30" s="52" t="s">
        <v>466</v>
      </c>
      <c r="E30" s="52">
        <v>38</v>
      </c>
      <c r="F30" s="52">
        <v>0</v>
      </c>
      <c r="G30" s="52">
        <v>5</v>
      </c>
      <c r="H30" s="52">
        <v>32</v>
      </c>
      <c r="I30" s="52">
        <f t="shared" si="0"/>
        <v>1</v>
      </c>
      <c r="J30" s="52" t="s">
        <v>928</v>
      </c>
      <c r="K30" s="52" t="s">
        <v>927</v>
      </c>
    </row>
    <row r="31" spans="2:11" x14ac:dyDescent="0.25">
      <c r="B31" s="52">
        <v>26</v>
      </c>
      <c r="C31" s="52" t="s">
        <v>944</v>
      </c>
      <c r="D31" s="52" t="s">
        <v>886</v>
      </c>
      <c r="E31" s="52">
        <v>39</v>
      </c>
      <c r="F31" s="52">
        <v>2</v>
      </c>
      <c r="G31" s="52"/>
      <c r="H31" s="52">
        <v>36</v>
      </c>
      <c r="I31" s="52">
        <f t="shared" si="0"/>
        <v>1</v>
      </c>
      <c r="J31" s="52" t="s">
        <v>928</v>
      </c>
      <c r="K31" s="52" t="s">
        <v>927</v>
      </c>
    </row>
    <row r="32" spans="2:11" x14ac:dyDescent="0.25">
      <c r="B32" s="52">
        <v>27</v>
      </c>
      <c r="C32" s="52" t="s">
        <v>945</v>
      </c>
      <c r="D32" s="52" t="s">
        <v>534</v>
      </c>
      <c r="E32" s="52">
        <v>7</v>
      </c>
      <c r="F32" s="52"/>
      <c r="G32" s="52">
        <v>2</v>
      </c>
      <c r="H32" s="52">
        <v>5</v>
      </c>
      <c r="I32" s="52">
        <f t="shared" si="0"/>
        <v>0</v>
      </c>
      <c r="J32" s="52" t="s">
        <v>917</v>
      </c>
      <c r="K32" s="52" t="s">
        <v>919</v>
      </c>
    </row>
    <row r="33" spans="2:12" x14ac:dyDescent="0.25">
      <c r="B33" s="52">
        <v>28</v>
      </c>
      <c r="C33" s="52" t="s">
        <v>946</v>
      </c>
      <c r="D33" s="52" t="s">
        <v>226</v>
      </c>
      <c r="E33" s="52">
        <v>12</v>
      </c>
      <c r="F33" s="52">
        <v>2</v>
      </c>
      <c r="G33" s="52">
        <v>0</v>
      </c>
      <c r="H33" s="52">
        <v>10</v>
      </c>
      <c r="I33" s="52">
        <f t="shared" si="0"/>
        <v>0</v>
      </c>
      <c r="J33" s="52" t="s">
        <v>917</v>
      </c>
      <c r="K33" s="52" t="s">
        <v>919</v>
      </c>
    </row>
    <row r="34" spans="2:12" x14ac:dyDescent="0.25">
      <c r="B34" s="52">
        <v>29</v>
      </c>
      <c r="C34" s="52" t="s">
        <v>947</v>
      </c>
      <c r="D34" s="52" t="s">
        <v>235</v>
      </c>
      <c r="E34" s="52">
        <v>21</v>
      </c>
      <c r="F34" s="52">
        <v>2</v>
      </c>
      <c r="G34" s="52">
        <v>0</v>
      </c>
      <c r="H34" s="52">
        <v>18</v>
      </c>
      <c r="I34" s="52">
        <f t="shared" si="0"/>
        <v>1</v>
      </c>
      <c r="J34" s="52" t="s">
        <v>928</v>
      </c>
      <c r="K34" s="52" t="s">
        <v>927</v>
      </c>
    </row>
    <row r="35" spans="2:12" x14ac:dyDescent="0.25">
      <c r="B35" s="52">
        <v>30</v>
      </c>
      <c r="C35" s="52" t="s">
        <v>864</v>
      </c>
      <c r="D35" s="52" t="s">
        <v>869</v>
      </c>
      <c r="E35" s="52">
        <v>9</v>
      </c>
      <c r="F35" s="52">
        <v>2</v>
      </c>
      <c r="G35" s="52">
        <v>0</v>
      </c>
      <c r="H35" s="52">
        <v>7</v>
      </c>
      <c r="I35" s="52">
        <f t="shared" si="0"/>
        <v>0</v>
      </c>
      <c r="J35" s="52" t="s">
        <v>917</v>
      </c>
      <c r="K35" s="52" t="s">
        <v>919</v>
      </c>
    </row>
    <row r="36" spans="2:12" x14ac:dyDescent="0.25">
      <c r="B36" s="52">
        <v>31</v>
      </c>
      <c r="C36" s="52" t="s">
        <v>948</v>
      </c>
      <c r="D36" s="52" t="s">
        <v>869</v>
      </c>
      <c r="E36" s="52">
        <v>5</v>
      </c>
      <c r="F36" s="52"/>
      <c r="G36" s="52">
        <v>0</v>
      </c>
      <c r="H36" s="52">
        <v>4</v>
      </c>
      <c r="I36" s="52">
        <f t="shared" si="0"/>
        <v>1</v>
      </c>
      <c r="J36" s="52" t="s">
        <v>928</v>
      </c>
      <c r="K36" s="52" t="s">
        <v>919</v>
      </c>
      <c r="L36" t="s">
        <v>949</v>
      </c>
    </row>
    <row r="37" spans="2:12" x14ac:dyDescent="0.25">
      <c r="B37" s="52">
        <v>32</v>
      </c>
      <c r="C37" s="52" t="s">
        <v>950</v>
      </c>
      <c r="D37" s="52" t="s">
        <v>869</v>
      </c>
      <c r="E37" s="52">
        <v>8</v>
      </c>
      <c r="F37" s="52">
        <v>0</v>
      </c>
      <c r="G37" s="52">
        <v>0</v>
      </c>
      <c r="H37" s="52">
        <v>8</v>
      </c>
      <c r="I37" s="52">
        <f t="shared" si="0"/>
        <v>0</v>
      </c>
      <c r="J37" s="52" t="s">
        <v>917</v>
      </c>
      <c r="K37" s="52" t="s">
        <v>919</v>
      </c>
    </row>
    <row r="38" spans="2:12" x14ac:dyDescent="0.25">
      <c r="B38" s="52">
        <v>33</v>
      </c>
      <c r="C38" s="52" t="s">
        <v>951</v>
      </c>
      <c r="D38" s="52" t="s">
        <v>530</v>
      </c>
      <c r="E38" s="52">
        <v>11</v>
      </c>
      <c r="F38" s="52">
        <v>4</v>
      </c>
      <c r="G38" s="52">
        <v>0</v>
      </c>
      <c r="H38" s="52">
        <v>7</v>
      </c>
      <c r="I38" s="52">
        <f t="shared" si="0"/>
        <v>0</v>
      </c>
      <c r="J38" s="52" t="s">
        <v>917</v>
      </c>
      <c r="K38" s="52" t="s">
        <v>919</v>
      </c>
    </row>
    <row r="39" spans="2:12" x14ac:dyDescent="0.25">
      <c r="B39" s="52">
        <v>34</v>
      </c>
      <c r="C39" s="52" t="s">
        <v>952</v>
      </c>
      <c r="D39" s="52" t="s">
        <v>869</v>
      </c>
      <c r="E39" s="52">
        <v>22</v>
      </c>
      <c r="F39" s="52">
        <v>0</v>
      </c>
      <c r="G39" s="52">
        <v>0</v>
      </c>
      <c r="H39" s="52">
        <v>22</v>
      </c>
      <c r="I39" s="52">
        <f t="shared" si="0"/>
        <v>0</v>
      </c>
      <c r="J39" s="52" t="s">
        <v>917</v>
      </c>
      <c r="K39" s="52" t="s">
        <v>919</v>
      </c>
    </row>
    <row r="40" spans="2:12" x14ac:dyDescent="0.25">
      <c r="B40" s="52">
        <v>35</v>
      </c>
      <c r="C40" s="52" t="s">
        <v>953</v>
      </c>
      <c r="D40" s="52" t="s">
        <v>751</v>
      </c>
      <c r="E40" s="52">
        <v>33</v>
      </c>
      <c r="F40" s="52">
        <v>8</v>
      </c>
      <c r="G40" s="52">
        <v>0</v>
      </c>
      <c r="H40" s="52">
        <v>24</v>
      </c>
      <c r="I40" s="52">
        <f t="shared" si="0"/>
        <v>1</v>
      </c>
      <c r="J40" s="52" t="s">
        <v>928</v>
      </c>
      <c r="K40" s="52" t="s">
        <v>927</v>
      </c>
    </row>
    <row r="41" spans="2:12" x14ac:dyDescent="0.25">
      <c r="B41" s="52">
        <v>36</v>
      </c>
      <c r="C41" s="52" t="s">
        <v>954</v>
      </c>
      <c r="D41" s="52" t="s">
        <v>819</v>
      </c>
      <c r="E41" s="52">
        <v>6</v>
      </c>
      <c r="F41" s="52">
        <v>3</v>
      </c>
      <c r="G41" s="52">
        <v>0</v>
      </c>
      <c r="H41" s="52">
        <v>3</v>
      </c>
      <c r="I41" s="52">
        <f t="shared" si="0"/>
        <v>0</v>
      </c>
      <c r="J41" s="52" t="s">
        <v>917</v>
      </c>
      <c r="K41" s="52" t="s">
        <v>919</v>
      </c>
    </row>
    <row r="42" spans="2:12" x14ac:dyDescent="0.25">
      <c r="B42" s="52">
        <v>37</v>
      </c>
      <c r="C42" s="52" t="s">
        <v>955</v>
      </c>
      <c r="D42" s="52" t="s">
        <v>818</v>
      </c>
      <c r="E42" s="52">
        <v>8</v>
      </c>
      <c r="F42" s="52">
        <v>3</v>
      </c>
      <c r="G42" s="52">
        <v>0</v>
      </c>
      <c r="H42" s="52">
        <v>5</v>
      </c>
      <c r="I42" s="52">
        <f t="shared" si="0"/>
        <v>0</v>
      </c>
      <c r="J42" s="52" t="s">
        <v>917</v>
      </c>
      <c r="K42" s="52" t="s">
        <v>919</v>
      </c>
    </row>
    <row r="43" spans="2:12" x14ac:dyDescent="0.25">
      <c r="B43" s="52">
        <v>38</v>
      </c>
      <c r="C43" s="52" t="s">
        <v>956</v>
      </c>
      <c r="D43" s="52" t="s">
        <v>622</v>
      </c>
      <c r="E43" s="52">
        <v>6</v>
      </c>
      <c r="F43" s="52">
        <v>0</v>
      </c>
      <c r="G43" s="52">
        <v>1</v>
      </c>
      <c r="H43" s="52">
        <v>5</v>
      </c>
      <c r="I43" s="52">
        <f t="shared" si="0"/>
        <v>0</v>
      </c>
      <c r="J43" s="52" t="s">
        <v>917</v>
      </c>
      <c r="K43" s="52" t="s">
        <v>919</v>
      </c>
    </row>
    <row r="44" spans="2:12" x14ac:dyDescent="0.25">
      <c r="B44" s="52">
        <v>39</v>
      </c>
      <c r="C44" s="52" t="s">
        <v>957</v>
      </c>
      <c r="D44" s="52" t="s">
        <v>587</v>
      </c>
      <c r="E44" s="52">
        <v>12</v>
      </c>
      <c r="F44" s="52">
        <v>0</v>
      </c>
      <c r="G44" s="52">
        <v>3</v>
      </c>
      <c r="H44" s="52">
        <v>9</v>
      </c>
      <c r="I44" s="52">
        <f t="shared" si="0"/>
        <v>0</v>
      </c>
      <c r="J44" s="52" t="s">
        <v>917</v>
      </c>
      <c r="K44" s="52" t="s">
        <v>919</v>
      </c>
    </row>
    <row r="45" spans="2:12" x14ac:dyDescent="0.25">
      <c r="B45" s="52">
        <v>40</v>
      </c>
      <c r="C45" s="52" t="s">
        <v>958</v>
      </c>
      <c r="D45" s="52" t="s">
        <v>869</v>
      </c>
      <c r="E45" s="52">
        <v>5</v>
      </c>
      <c r="F45" s="52">
        <v>0</v>
      </c>
      <c r="G45" s="52">
        <v>0</v>
      </c>
      <c r="H45" s="52">
        <v>5</v>
      </c>
      <c r="I45" s="52">
        <f t="shared" si="0"/>
        <v>0</v>
      </c>
      <c r="J45" s="52" t="s">
        <v>917</v>
      </c>
      <c r="K45" s="52" t="s">
        <v>919</v>
      </c>
    </row>
    <row r="46" spans="2:12" x14ac:dyDescent="0.25">
      <c r="B46" s="52">
        <v>41</v>
      </c>
      <c r="C46" s="52" t="s">
        <v>959</v>
      </c>
      <c r="D46" s="52" t="s">
        <v>869</v>
      </c>
      <c r="E46" s="52">
        <v>4</v>
      </c>
      <c r="F46" s="52">
        <v>0</v>
      </c>
      <c r="G46" s="52">
        <v>0</v>
      </c>
      <c r="H46" s="52"/>
      <c r="I46" s="52">
        <f t="shared" si="0"/>
        <v>4</v>
      </c>
      <c r="J46" s="52" t="s">
        <v>917</v>
      </c>
      <c r="K46" s="52" t="s">
        <v>919</v>
      </c>
    </row>
    <row r="47" spans="2:12" x14ac:dyDescent="0.25">
      <c r="B47" s="52">
        <v>42</v>
      </c>
      <c r="C47" s="52" t="s">
        <v>960</v>
      </c>
      <c r="D47" s="52" t="s">
        <v>289</v>
      </c>
      <c r="E47" s="52">
        <v>6</v>
      </c>
      <c r="F47" s="52"/>
      <c r="G47" s="52">
        <v>1</v>
      </c>
      <c r="H47" s="52">
        <v>5</v>
      </c>
      <c r="I47" s="52">
        <f t="shared" si="0"/>
        <v>0</v>
      </c>
      <c r="J47" s="52" t="s">
        <v>917</v>
      </c>
      <c r="K47" s="52" t="s">
        <v>919</v>
      </c>
    </row>
    <row r="48" spans="2:12" x14ac:dyDescent="0.25">
      <c r="B48" s="52">
        <v>43</v>
      </c>
      <c r="C48" s="52" t="s">
        <v>961</v>
      </c>
      <c r="D48" s="52" t="s">
        <v>869</v>
      </c>
      <c r="E48" s="52">
        <v>10</v>
      </c>
      <c r="F48" s="52">
        <v>2</v>
      </c>
      <c r="G48" s="52">
        <v>0</v>
      </c>
      <c r="H48" s="52">
        <v>8</v>
      </c>
      <c r="I48" s="52">
        <f t="shared" si="0"/>
        <v>0</v>
      </c>
      <c r="J48" s="52" t="s">
        <v>917</v>
      </c>
      <c r="K48" s="52" t="s">
        <v>919</v>
      </c>
    </row>
    <row r="49" spans="1:11" x14ac:dyDescent="0.25">
      <c r="B49" s="52">
        <v>44</v>
      </c>
      <c r="C49" s="52" t="s">
        <v>962</v>
      </c>
      <c r="D49" s="52" t="s">
        <v>869</v>
      </c>
      <c r="E49" s="52">
        <v>15</v>
      </c>
      <c r="F49" s="52">
        <v>5</v>
      </c>
      <c r="G49" s="52"/>
      <c r="H49" s="52">
        <v>9</v>
      </c>
      <c r="I49" s="52">
        <f t="shared" si="0"/>
        <v>1</v>
      </c>
      <c r="J49" s="52" t="s">
        <v>928</v>
      </c>
      <c r="K49" s="52" t="s">
        <v>927</v>
      </c>
    </row>
    <row r="50" spans="1:11" x14ac:dyDescent="0.25">
      <c r="B50" s="52">
        <v>45</v>
      </c>
      <c r="C50" s="52" t="s">
        <v>963</v>
      </c>
      <c r="D50" s="52" t="s">
        <v>869</v>
      </c>
      <c r="E50" s="52">
        <v>8</v>
      </c>
      <c r="F50" s="52">
        <v>1</v>
      </c>
      <c r="G50" s="52"/>
      <c r="H50" s="52">
        <v>7</v>
      </c>
      <c r="I50" s="52">
        <f t="shared" si="0"/>
        <v>0</v>
      </c>
      <c r="J50" s="52" t="s">
        <v>928</v>
      </c>
      <c r="K50" s="52" t="s">
        <v>927</v>
      </c>
    </row>
    <row r="51" spans="1:11" x14ac:dyDescent="0.25">
      <c r="B51" s="52">
        <v>46</v>
      </c>
      <c r="C51" s="52" t="s">
        <v>911</v>
      </c>
      <c r="D51" s="52" t="s">
        <v>869</v>
      </c>
      <c r="E51" s="52">
        <v>10</v>
      </c>
      <c r="F51" s="52">
        <v>0</v>
      </c>
      <c r="G51" s="52">
        <v>0</v>
      </c>
      <c r="H51" s="52">
        <v>10</v>
      </c>
      <c r="I51" s="52">
        <f t="shared" si="0"/>
        <v>0</v>
      </c>
      <c r="J51" s="52" t="s">
        <v>917</v>
      </c>
      <c r="K51" s="52" t="s">
        <v>919</v>
      </c>
    </row>
    <row r="52" spans="1:11" x14ac:dyDescent="0.25">
      <c r="B52" s="52">
        <v>47</v>
      </c>
      <c r="C52" s="52" t="s">
        <v>964</v>
      </c>
      <c r="D52" s="52" t="s">
        <v>869</v>
      </c>
      <c r="E52" s="52">
        <v>8</v>
      </c>
      <c r="F52" s="52"/>
      <c r="G52" s="52">
        <v>0</v>
      </c>
      <c r="H52" s="52">
        <v>7</v>
      </c>
      <c r="I52" s="52">
        <f t="shared" si="0"/>
        <v>1</v>
      </c>
      <c r="J52" s="52" t="s">
        <v>928</v>
      </c>
      <c r="K52" s="52" t="s">
        <v>927</v>
      </c>
    </row>
    <row r="53" spans="1:11" x14ac:dyDescent="0.25">
      <c r="B53" s="52">
        <v>48</v>
      </c>
      <c r="C53" s="52" t="s">
        <v>489</v>
      </c>
      <c r="D53" s="52" t="s">
        <v>488</v>
      </c>
      <c r="E53" s="52">
        <v>7</v>
      </c>
      <c r="F53" s="52">
        <v>0</v>
      </c>
      <c r="G53" s="52">
        <v>3</v>
      </c>
      <c r="H53" s="52">
        <v>4</v>
      </c>
      <c r="I53" s="52">
        <f t="shared" si="0"/>
        <v>0</v>
      </c>
      <c r="J53" s="52" t="s">
        <v>917</v>
      </c>
      <c r="K53" s="52" t="s">
        <v>919</v>
      </c>
    </row>
    <row r="54" spans="1:11" x14ac:dyDescent="0.25">
      <c r="A54" s="58">
        <v>43448</v>
      </c>
      <c r="B54" s="52">
        <v>49</v>
      </c>
      <c r="C54" s="52" t="s">
        <v>515</v>
      </c>
      <c r="D54" s="52" t="s">
        <v>514</v>
      </c>
      <c r="E54" s="52">
        <v>8</v>
      </c>
      <c r="F54" s="52">
        <v>0</v>
      </c>
      <c r="G54" s="52">
        <v>3</v>
      </c>
      <c r="H54" s="52">
        <v>5</v>
      </c>
      <c r="I54" s="52">
        <f t="shared" si="0"/>
        <v>0</v>
      </c>
      <c r="J54" s="52" t="s">
        <v>917</v>
      </c>
      <c r="K54" s="52" t="s">
        <v>919</v>
      </c>
    </row>
    <row r="55" spans="1:11" x14ac:dyDescent="0.25">
      <c r="B55" s="52">
        <v>50</v>
      </c>
      <c r="C55" s="52" t="s">
        <v>958</v>
      </c>
      <c r="D55" s="52" t="s">
        <v>869</v>
      </c>
      <c r="E55" s="52">
        <v>8</v>
      </c>
      <c r="F55" s="52"/>
      <c r="G55" s="52"/>
      <c r="H55" s="52">
        <v>8</v>
      </c>
      <c r="I55" s="52">
        <f t="shared" si="0"/>
        <v>0</v>
      </c>
      <c r="J55" s="52" t="s">
        <v>917</v>
      </c>
      <c r="K55" s="52" t="s">
        <v>919</v>
      </c>
    </row>
    <row r="56" spans="1:11" x14ac:dyDescent="0.25">
      <c r="B56" s="52">
        <v>51</v>
      </c>
      <c r="C56" s="55" t="s">
        <v>966</v>
      </c>
      <c r="D56" s="55" t="s">
        <v>869</v>
      </c>
      <c r="E56" s="52">
        <v>11</v>
      </c>
      <c r="F56" s="52"/>
      <c r="G56" s="52"/>
      <c r="H56" s="52">
        <v>11</v>
      </c>
      <c r="I56" s="52">
        <f t="shared" si="0"/>
        <v>0</v>
      </c>
      <c r="J56" s="52" t="s">
        <v>917</v>
      </c>
      <c r="K56" s="52" t="s">
        <v>919</v>
      </c>
    </row>
    <row r="57" spans="1:11" x14ac:dyDescent="0.25">
      <c r="B57" s="52">
        <v>52</v>
      </c>
      <c r="C57" s="55" t="s">
        <v>967</v>
      </c>
      <c r="D57" s="55" t="s">
        <v>637</v>
      </c>
      <c r="E57" s="52">
        <v>12</v>
      </c>
      <c r="F57" s="52"/>
      <c r="G57" s="52">
        <v>1</v>
      </c>
      <c r="H57" s="52">
        <v>11</v>
      </c>
      <c r="I57" s="52">
        <f t="shared" si="0"/>
        <v>0</v>
      </c>
      <c r="J57" s="52" t="s">
        <v>917</v>
      </c>
      <c r="K57" s="52" t="s">
        <v>919</v>
      </c>
    </row>
    <row r="58" spans="1:11" x14ac:dyDescent="0.25">
      <c r="B58" s="52">
        <v>53</v>
      </c>
      <c r="C58" s="55" t="s">
        <v>968</v>
      </c>
      <c r="D58" s="55" t="s">
        <v>969</v>
      </c>
      <c r="E58" s="52">
        <v>6</v>
      </c>
      <c r="F58" s="52">
        <v>1</v>
      </c>
      <c r="G58" s="52"/>
      <c r="H58" s="52">
        <v>5</v>
      </c>
      <c r="I58" s="52">
        <f t="shared" si="0"/>
        <v>0</v>
      </c>
      <c r="J58" s="52" t="s">
        <v>917</v>
      </c>
      <c r="K58" s="52" t="s">
        <v>919</v>
      </c>
    </row>
    <row r="59" spans="1:11" x14ac:dyDescent="0.25">
      <c r="B59" s="52">
        <v>54</v>
      </c>
      <c r="C59" s="55" t="s">
        <v>970</v>
      </c>
      <c r="D59" s="55" t="s">
        <v>542</v>
      </c>
      <c r="E59" s="52">
        <v>11</v>
      </c>
      <c r="F59" s="52"/>
      <c r="G59" s="52">
        <v>3</v>
      </c>
      <c r="H59" s="52">
        <v>8</v>
      </c>
      <c r="I59" s="52">
        <f t="shared" si="0"/>
        <v>0</v>
      </c>
      <c r="J59" s="52" t="s">
        <v>917</v>
      </c>
      <c r="K59" s="52" t="s">
        <v>919</v>
      </c>
    </row>
    <row r="60" spans="1:11" x14ac:dyDescent="0.25">
      <c r="B60" s="52">
        <v>55</v>
      </c>
      <c r="C60" s="55" t="s">
        <v>971</v>
      </c>
      <c r="D60" s="55" t="s">
        <v>869</v>
      </c>
      <c r="E60" s="52">
        <v>16</v>
      </c>
      <c r="F60" s="52"/>
      <c r="G60" s="52">
        <v>5</v>
      </c>
      <c r="H60" s="52">
        <v>11</v>
      </c>
      <c r="I60" s="52">
        <f t="shared" si="0"/>
        <v>0</v>
      </c>
      <c r="J60" s="52" t="s">
        <v>917</v>
      </c>
      <c r="K60" s="52" t="s">
        <v>919</v>
      </c>
    </row>
    <row r="61" spans="1:11" x14ac:dyDescent="0.25">
      <c r="B61" s="52">
        <v>56</v>
      </c>
      <c r="C61" s="55" t="s">
        <v>972</v>
      </c>
      <c r="D61" s="55" t="s">
        <v>869</v>
      </c>
      <c r="E61" s="52">
        <v>19</v>
      </c>
      <c r="F61" s="52">
        <v>3</v>
      </c>
      <c r="G61" s="52"/>
      <c r="H61" s="52">
        <v>16</v>
      </c>
      <c r="I61" s="52">
        <f t="shared" si="0"/>
        <v>0</v>
      </c>
      <c r="J61" s="52" t="s">
        <v>917</v>
      </c>
      <c r="K61" s="52" t="s">
        <v>919</v>
      </c>
    </row>
    <row r="62" spans="1:11" x14ac:dyDescent="0.25">
      <c r="B62" s="52">
        <v>57</v>
      </c>
      <c r="C62" s="55" t="s">
        <v>973</v>
      </c>
      <c r="D62" s="55" t="s">
        <v>869</v>
      </c>
      <c r="E62" s="52">
        <v>4</v>
      </c>
      <c r="F62" s="52"/>
      <c r="G62" s="52">
        <v>2</v>
      </c>
      <c r="H62" s="52">
        <v>1</v>
      </c>
      <c r="I62" s="52">
        <f t="shared" si="0"/>
        <v>1</v>
      </c>
      <c r="J62" s="52" t="s">
        <v>917</v>
      </c>
      <c r="K62" s="52" t="s">
        <v>919</v>
      </c>
    </row>
    <row r="63" spans="1:11" x14ac:dyDescent="0.25">
      <c r="B63" s="52">
        <v>58</v>
      </c>
      <c r="C63" s="55" t="s">
        <v>974</v>
      </c>
      <c r="D63" s="55" t="s">
        <v>331</v>
      </c>
      <c r="E63" s="52">
        <v>18</v>
      </c>
      <c r="F63" s="52"/>
      <c r="G63" s="52">
        <v>13</v>
      </c>
      <c r="H63" s="52">
        <v>5</v>
      </c>
      <c r="I63" s="52">
        <f t="shared" si="0"/>
        <v>0</v>
      </c>
      <c r="J63" s="52" t="s">
        <v>917</v>
      </c>
      <c r="K63" s="52" t="s">
        <v>919</v>
      </c>
    </row>
    <row r="64" spans="1:11" x14ac:dyDescent="0.25">
      <c r="B64" s="52">
        <v>59</v>
      </c>
      <c r="C64" s="55" t="s">
        <v>975</v>
      </c>
      <c r="D64" s="55" t="s">
        <v>869</v>
      </c>
      <c r="E64" s="52">
        <v>7</v>
      </c>
      <c r="F64" s="52"/>
      <c r="G64" s="52">
        <v>1</v>
      </c>
      <c r="H64" s="52">
        <v>6</v>
      </c>
      <c r="I64" s="52">
        <f t="shared" si="0"/>
        <v>0</v>
      </c>
      <c r="J64" s="52" t="s">
        <v>917</v>
      </c>
      <c r="K64" s="52" t="s">
        <v>919</v>
      </c>
    </row>
    <row r="65" spans="2:11" x14ac:dyDescent="0.25">
      <c r="B65" s="52">
        <v>60</v>
      </c>
      <c r="C65" s="55" t="s">
        <v>976</v>
      </c>
      <c r="D65" s="55" t="s">
        <v>389</v>
      </c>
      <c r="E65" s="52">
        <v>19</v>
      </c>
      <c r="F65" s="52"/>
      <c r="G65" s="52">
        <v>2</v>
      </c>
      <c r="H65" s="52">
        <v>6</v>
      </c>
      <c r="I65" s="52">
        <f t="shared" si="0"/>
        <v>11</v>
      </c>
      <c r="J65" s="52" t="s">
        <v>928</v>
      </c>
      <c r="K65" s="52" t="s">
        <v>927</v>
      </c>
    </row>
    <row r="66" spans="2:11" x14ac:dyDescent="0.25">
      <c r="B66" s="52">
        <v>61</v>
      </c>
      <c r="C66" s="55" t="s">
        <v>977</v>
      </c>
      <c r="D66" s="55" t="s">
        <v>869</v>
      </c>
      <c r="E66" s="52">
        <v>10</v>
      </c>
      <c r="F66" s="52"/>
      <c r="G66" s="52">
        <v>6</v>
      </c>
      <c r="H66" s="52">
        <v>4</v>
      </c>
      <c r="I66" s="52">
        <f t="shared" si="0"/>
        <v>0</v>
      </c>
      <c r="J66" s="52" t="s">
        <v>917</v>
      </c>
      <c r="K66" s="52" t="s">
        <v>919</v>
      </c>
    </row>
    <row r="67" spans="2:11" x14ac:dyDescent="0.25">
      <c r="B67" s="52">
        <v>62</v>
      </c>
      <c r="C67" s="55" t="s">
        <v>978</v>
      </c>
      <c r="D67" s="55" t="s">
        <v>979</v>
      </c>
      <c r="E67" s="52">
        <v>13</v>
      </c>
      <c r="F67" s="52"/>
      <c r="G67" s="52">
        <v>1</v>
      </c>
      <c r="H67" s="52">
        <v>12</v>
      </c>
      <c r="I67" s="52">
        <f t="shared" si="0"/>
        <v>0</v>
      </c>
      <c r="J67" s="52" t="s">
        <v>917</v>
      </c>
      <c r="K67" s="52" t="s">
        <v>919</v>
      </c>
    </row>
    <row r="68" spans="2:11" x14ac:dyDescent="0.25">
      <c r="B68" s="52">
        <v>63</v>
      </c>
      <c r="C68" s="55" t="s">
        <v>980</v>
      </c>
      <c r="D68" s="55" t="s">
        <v>869</v>
      </c>
      <c r="E68" s="52">
        <v>5</v>
      </c>
      <c r="F68" s="52"/>
      <c r="G68" s="52">
        <v>1</v>
      </c>
      <c r="H68" s="52">
        <v>4</v>
      </c>
      <c r="I68" s="52">
        <f t="shared" si="0"/>
        <v>0</v>
      </c>
      <c r="J68" s="52" t="s">
        <v>917</v>
      </c>
      <c r="K68" s="52" t="s">
        <v>919</v>
      </c>
    </row>
    <row r="69" spans="2:11" x14ac:dyDescent="0.25">
      <c r="B69" s="52">
        <v>64</v>
      </c>
      <c r="C69" s="55" t="s">
        <v>780</v>
      </c>
      <c r="D69" s="55" t="s">
        <v>779</v>
      </c>
      <c r="E69" s="52">
        <v>15</v>
      </c>
      <c r="F69" s="52"/>
      <c r="G69" s="52">
        <v>6</v>
      </c>
      <c r="H69" s="52">
        <v>9</v>
      </c>
      <c r="I69" s="52">
        <f t="shared" ref="I69:I132" si="1">(E69-F69-G69-H69)</f>
        <v>0</v>
      </c>
      <c r="J69" s="52" t="s">
        <v>917</v>
      </c>
      <c r="K69" s="52" t="s">
        <v>919</v>
      </c>
    </row>
    <row r="70" spans="2:11" x14ac:dyDescent="0.25">
      <c r="B70" s="52">
        <v>65</v>
      </c>
      <c r="C70" s="55" t="s">
        <v>981</v>
      </c>
      <c r="D70" s="55" t="s">
        <v>869</v>
      </c>
      <c r="E70" s="52">
        <v>6</v>
      </c>
      <c r="F70" s="52">
        <v>1</v>
      </c>
      <c r="G70" s="52"/>
      <c r="H70" s="52">
        <v>4</v>
      </c>
      <c r="I70" s="52">
        <f t="shared" si="1"/>
        <v>1</v>
      </c>
      <c r="J70" s="52" t="s">
        <v>928</v>
      </c>
      <c r="K70" s="52" t="s">
        <v>927</v>
      </c>
    </row>
    <row r="71" spans="2:11" x14ac:dyDescent="0.25">
      <c r="B71" s="52">
        <v>66</v>
      </c>
      <c r="C71" s="55" t="s">
        <v>982</v>
      </c>
      <c r="D71" s="55" t="s">
        <v>370</v>
      </c>
      <c r="E71" s="52">
        <v>10</v>
      </c>
      <c r="F71" s="52"/>
      <c r="G71" s="52">
        <v>1</v>
      </c>
      <c r="H71" s="52">
        <v>9</v>
      </c>
      <c r="I71" s="52">
        <f t="shared" si="1"/>
        <v>0</v>
      </c>
      <c r="J71" s="52" t="s">
        <v>928</v>
      </c>
      <c r="K71" s="52" t="s">
        <v>919</v>
      </c>
    </row>
    <row r="72" spans="2:11" x14ac:dyDescent="0.25">
      <c r="B72" s="52">
        <v>67</v>
      </c>
      <c r="C72" s="55" t="s">
        <v>983</v>
      </c>
      <c r="D72" s="55" t="s">
        <v>869</v>
      </c>
      <c r="E72" s="52">
        <v>8</v>
      </c>
      <c r="F72" s="52">
        <v>2</v>
      </c>
      <c r="G72" s="52"/>
      <c r="H72" s="52">
        <v>6</v>
      </c>
      <c r="I72" s="52">
        <f t="shared" si="1"/>
        <v>0</v>
      </c>
      <c r="J72" s="52" t="s">
        <v>917</v>
      </c>
      <c r="K72" s="52" t="s">
        <v>919</v>
      </c>
    </row>
    <row r="73" spans="2:11" x14ac:dyDescent="0.25">
      <c r="B73" s="52">
        <v>68</v>
      </c>
      <c r="C73" s="55" t="s">
        <v>984</v>
      </c>
      <c r="D73" s="55" t="s">
        <v>869</v>
      </c>
      <c r="E73" s="52">
        <v>8</v>
      </c>
      <c r="F73" s="52"/>
      <c r="G73" s="52"/>
      <c r="H73" s="52">
        <v>8</v>
      </c>
      <c r="I73" s="52">
        <f t="shared" si="1"/>
        <v>0</v>
      </c>
      <c r="J73" s="52" t="s">
        <v>917</v>
      </c>
      <c r="K73" s="52" t="s">
        <v>919</v>
      </c>
    </row>
    <row r="74" spans="2:11" x14ac:dyDescent="0.25">
      <c r="B74" s="52">
        <v>69</v>
      </c>
      <c r="C74" s="55" t="s">
        <v>985</v>
      </c>
      <c r="D74" s="55" t="s">
        <v>220</v>
      </c>
      <c r="E74" s="52">
        <v>12</v>
      </c>
      <c r="F74" s="52">
        <v>1</v>
      </c>
      <c r="G74" s="52"/>
      <c r="H74" s="52">
        <v>11</v>
      </c>
      <c r="I74" s="52">
        <f t="shared" si="1"/>
        <v>0</v>
      </c>
      <c r="J74" s="52" t="s">
        <v>917</v>
      </c>
      <c r="K74" s="52" t="s">
        <v>919</v>
      </c>
    </row>
    <row r="75" spans="2:11" x14ac:dyDescent="0.25">
      <c r="B75" s="52">
        <v>70</v>
      </c>
      <c r="C75" s="55" t="s">
        <v>986</v>
      </c>
      <c r="D75" s="55" t="s">
        <v>869</v>
      </c>
      <c r="E75" s="52">
        <v>8</v>
      </c>
      <c r="F75" s="52"/>
      <c r="G75" s="52"/>
      <c r="H75" s="52">
        <v>8</v>
      </c>
      <c r="I75" s="52">
        <f t="shared" si="1"/>
        <v>0</v>
      </c>
      <c r="J75" s="52" t="s">
        <v>917</v>
      </c>
      <c r="K75" s="52" t="s">
        <v>919</v>
      </c>
    </row>
    <row r="76" spans="2:11" x14ac:dyDescent="0.25">
      <c r="B76" s="52">
        <v>71</v>
      </c>
      <c r="C76" s="55" t="s">
        <v>987</v>
      </c>
      <c r="D76" s="55" t="s">
        <v>299</v>
      </c>
      <c r="E76" s="52">
        <v>8</v>
      </c>
      <c r="F76" s="52"/>
      <c r="G76" s="52"/>
      <c r="H76" s="52">
        <v>7</v>
      </c>
      <c r="I76" s="52">
        <f t="shared" si="1"/>
        <v>1</v>
      </c>
      <c r="J76" s="52" t="s">
        <v>928</v>
      </c>
      <c r="K76" s="52" t="s">
        <v>919</v>
      </c>
    </row>
    <row r="77" spans="2:11" x14ac:dyDescent="0.25">
      <c r="B77" s="52">
        <v>72</v>
      </c>
      <c r="C77" s="55" t="s">
        <v>988</v>
      </c>
      <c r="D77" s="55" t="s">
        <v>989</v>
      </c>
      <c r="E77" s="52">
        <v>9</v>
      </c>
      <c r="F77" s="52">
        <v>6</v>
      </c>
      <c r="G77" s="52"/>
      <c r="H77" s="52">
        <v>3</v>
      </c>
      <c r="I77" s="52">
        <f t="shared" si="1"/>
        <v>0</v>
      </c>
      <c r="J77" s="52" t="s">
        <v>917</v>
      </c>
      <c r="K77" s="52" t="s">
        <v>919</v>
      </c>
    </row>
    <row r="78" spans="2:11" ht="12.75" customHeight="1" x14ac:dyDescent="0.25">
      <c r="B78" s="52">
        <v>73</v>
      </c>
      <c r="C78" s="55" t="s">
        <v>990</v>
      </c>
      <c r="D78" s="55" t="s">
        <v>271</v>
      </c>
      <c r="E78" s="52">
        <v>7</v>
      </c>
      <c r="F78" s="52"/>
      <c r="G78" s="52">
        <v>2</v>
      </c>
      <c r="H78" s="52">
        <v>2</v>
      </c>
      <c r="I78" s="52">
        <f t="shared" si="1"/>
        <v>3</v>
      </c>
      <c r="J78" s="52" t="s">
        <v>928</v>
      </c>
      <c r="K78" s="52" t="s">
        <v>927</v>
      </c>
    </row>
    <row r="79" spans="2:11" ht="14.25" customHeight="1" x14ac:dyDescent="0.25">
      <c r="B79" s="52">
        <v>74</v>
      </c>
      <c r="C79" s="55" t="s">
        <v>745</v>
      </c>
      <c r="D79" s="55" t="s">
        <v>564</v>
      </c>
      <c r="E79" s="52">
        <v>7</v>
      </c>
      <c r="F79" s="52"/>
      <c r="G79" s="52">
        <v>1</v>
      </c>
      <c r="H79" s="52">
        <v>6</v>
      </c>
      <c r="I79" s="52">
        <f t="shared" si="1"/>
        <v>0</v>
      </c>
      <c r="J79" s="52" t="s">
        <v>917</v>
      </c>
      <c r="K79" s="52" t="s">
        <v>927</v>
      </c>
    </row>
    <row r="80" spans="2:11" x14ac:dyDescent="0.25">
      <c r="B80" s="52">
        <v>75</v>
      </c>
      <c r="C80" s="55" t="s">
        <v>991</v>
      </c>
      <c r="D80" s="55" t="s">
        <v>443</v>
      </c>
      <c r="E80" s="52">
        <v>8</v>
      </c>
      <c r="F80" s="52"/>
      <c r="G80" s="52">
        <v>1</v>
      </c>
      <c r="H80" s="52">
        <v>7</v>
      </c>
      <c r="I80" s="52">
        <f t="shared" si="1"/>
        <v>0</v>
      </c>
      <c r="J80" s="52" t="s">
        <v>917</v>
      </c>
      <c r="K80" s="52" t="s">
        <v>927</v>
      </c>
    </row>
    <row r="81" spans="2:12" x14ac:dyDescent="0.25">
      <c r="B81" s="52">
        <v>76</v>
      </c>
      <c r="C81" s="55" t="s">
        <v>992</v>
      </c>
      <c r="D81" s="55" t="s">
        <v>869</v>
      </c>
      <c r="E81" s="52">
        <v>9</v>
      </c>
      <c r="F81" s="52"/>
      <c r="G81" s="52"/>
      <c r="H81" s="52">
        <v>9</v>
      </c>
      <c r="I81" s="52">
        <f t="shared" si="1"/>
        <v>0</v>
      </c>
      <c r="J81" s="52" t="s">
        <v>917</v>
      </c>
      <c r="K81" s="52" t="s">
        <v>927</v>
      </c>
    </row>
    <row r="82" spans="2:12" x14ac:dyDescent="0.25">
      <c r="B82" s="52">
        <v>77</v>
      </c>
      <c r="C82" s="55" t="s">
        <v>993</v>
      </c>
      <c r="D82" s="55" t="s">
        <v>869</v>
      </c>
      <c r="E82" s="52">
        <v>5</v>
      </c>
      <c r="F82" s="52"/>
      <c r="G82" s="52">
        <v>1</v>
      </c>
      <c r="H82" s="52">
        <v>4</v>
      </c>
      <c r="I82" s="52">
        <f t="shared" si="1"/>
        <v>0</v>
      </c>
      <c r="J82" s="52" t="s">
        <v>917</v>
      </c>
      <c r="K82" s="52" t="s">
        <v>919</v>
      </c>
    </row>
    <row r="83" spans="2:12" x14ac:dyDescent="0.25">
      <c r="B83" s="52">
        <v>78</v>
      </c>
      <c r="C83" s="55"/>
      <c r="D83" s="55"/>
      <c r="E83" s="52"/>
      <c r="F83" s="52"/>
      <c r="G83" s="52"/>
      <c r="H83" s="52"/>
      <c r="I83" s="52">
        <f t="shared" si="1"/>
        <v>0</v>
      </c>
      <c r="J83" s="52"/>
      <c r="K83" s="52"/>
    </row>
    <row r="84" spans="2:12" x14ac:dyDescent="0.25">
      <c r="B84" s="52">
        <v>79</v>
      </c>
      <c r="C84" s="55"/>
      <c r="D84" s="55"/>
      <c r="E84" s="52"/>
      <c r="F84" s="52"/>
      <c r="G84" s="52"/>
      <c r="H84" s="52"/>
      <c r="I84" s="52">
        <f t="shared" si="1"/>
        <v>0</v>
      </c>
      <c r="J84" s="52"/>
      <c r="K84" s="52"/>
    </row>
    <row r="85" spans="2:12" x14ac:dyDescent="0.25">
      <c r="B85" s="52">
        <v>80</v>
      </c>
      <c r="C85" s="55"/>
      <c r="D85" s="55"/>
      <c r="E85" s="52"/>
      <c r="F85" s="52"/>
      <c r="G85" s="52"/>
      <c r="H85" s="52"/>
      <c r="I85" s="52">
        <f t="shared" si="1"/>
        <v>0</v>
      </c>
      <c r="J85" s="52"/>
      <c r="K85" s="52"/>
    </row>
    <row r="86" spans="2:12" x14ac:dyDescent="0.25">
      <c r="B86" s="52">
        <v>81</v>
      </c>
      <c r="C86" s="55"/>
      <c r="D86" s="55"/>
      <c r="E86" s="52"/>
      <c r="F86" s="52"/>
      <c r="G86" s="52"/>
      <c r="H86" s="52"/>
      <c r="I86" s="52">
        <f t="shared" si="1"/>
        <v>0</v>
      </c>
      <c r="J86" s="52"/>
      <c r="K86" s="52"/>
    </row>
    <row r="87" spans="2:12" x14ac:dyDescent="0.25">
      <c r="B87" s="52">
        <v>82</v>
      </c>
      <c r="C87" s="55"/>
      <c r="D87" s="55"/>
      <c r="E87" s="52"/>
      <c r="F87" s="52"/>
      <c r="G87" s="52"/>
      <c r="H87" s="52"/>
      <c r="I87" s="52">
        <f t="shared" si="1"/>
        <v>0</v>
      </c>
      <c r="J87" s="52"/>
      <c r="K87" s="52"/>
    </row>
    <row r="88" spans="2:12" x14ac:dyDescent="0.25">
      <c r="B88" s="52">
        <v>83</v>
      </c>
      <c r="C88" s="55"/>
      <c r="D88" s="55"/>
      <c r="E88" s="52"/>
      <c r="F88" s="52"/>
      <c r="G88" s="52"/>
      <c r="H88" s="52"/>
      <c r="I88" s="52">
        <f t="shared" si="1"/>
        <v>0</v>
      </c>
      <c r="J88" s="52"/>
      <c r="K88" s="52"/>
    </row>
    <row r="89" spans="2:12" x14ac:dyDescent="0.25">
      <c r="B89" s="52">
        <v>84</v>
      </c>
      <c r="C89" s="55"/>
      <c r="D89" s="55"/>
      <c r="E89" s="52"/>
      <c r="F89" s="52"/>
      <c r="G89" s="52"/>
      <c r="H89" s="52"/>
      <c r="I89" s="52">
        <f t="shared" si="1"/>
        <v>0</v>
      </c>
      <c r="J89" s="52"/>
      <c r="K89" s="52"/>
    </row>
    <row r="90" spans="2:12" x14ac:dyDescent="0.25">
      <c r="B90" s="52">
        <v>85</v>
      </c>
      <c r="C90" s="55"/>
      <c r="D90" s="55"/>
      <c r="E90" s="52"/>
      <c r="F90" s="52"/>
      <c r="G90" s="52"/>
      <c r="H90" s="52"/>
      <c r="I90" s="52">
        <f t="shared" si="1"/>
        <v>0</v>
      </c>
      <c r="J90" s="52"/>
      <c r="K90" s="52"/>
    </row>
    <row r="91" spans="2:12" x14ac:dyDescent="0.25">
      <c r="B91" s="52">
        <v>86</v>
      </c>
      <c r="C91" s="55"/>
      <c r="D91" s="55"/>
      <c r="E91" s="52"/>
      <c r="F91" s="52"/>
      <c r="G91" s="52"/>
      <c r="H91" s="52"/>
      <c r="I91" s="52">
        <f t="shared" si="1"/>
        <v>0</v>
      </c>
      <c r="J91" s="52"/>
      <c r="K91" s="52"/>
    </row>
    <row r="92" spans="2:12" x14ac:dyDescent="0.25">
      <c r="B92" s="52">
        <v>87</v>
      </c>
      <c r="C92" s="55"/>
      <c r="D92" s="55"/>
      <c r="E92" s="52"/>
      <c r="F92" s="52"/>
      <c r="G92" s="52"/>
      <c r="H92" s="52"/>
      <c r="I92" s="52">
        <f t="shared" si="1"/>
        <v>0</v>
      </c>
      <c r="J92" s="52"/>
      <c r="K92" s="52"/>
    </row>
    <row r="93" spans="2:12" x14ac:dyDescent="0.25">
      <c r="B93" s="52">
        <v>88</v>
      </c>
      <c r="C93" s="55"/>
      <c r="D93" s="55"/>
      <c r="E93" s="52"/>
      <c r="F93" s="52"/>
      <c r="G93" s="52"/>
      <c r="H93" s="52"/>
      <c r="I93" s="52">
        <f t="shared" si="1"/>
        <v>0</v>
      </c>
      <c r="J93" s="52"/>
      <c r="K93" s="52"/>
    </row>
    <row r="94" spans="2:12" x14ac:dyDescent="0.25">
      <c r="B94" s="52">
        <v>89</v>
      </c>
      <c r="C94" s="55"/>
      <c r="D94" s="55"/>
      <c r="E94" s="52"/>
      <c r="F94" s="52"/>
      <c r="G94" s="52"/>
      <c r="H94" s="52"/>
      <c r="I94" s="52">
        <f t="shared" si="1"/>
        <v>0</v>
      </c>
      <c r="J94" s="52"/>
      <c r="K94" s="52"/>
    </row>
    <row r="95" spans="2:12" x14ac:dyDescent="0.25">
      <c r="B95" s="52">
        <v>90</v>
      </c>
      <c r="C95" s="55"/>
      <c r="D95" s="55"/>
      <c r="E95" s="52"/>
      <c r="F95" s="52"/>
      <c r="G95" s="52"/>
      <c r="H95" s="52"/>
      <c r="I95" s="52">
        <f t="shared" si="1"/>
        <v>0</v>
      </c>
      <c r="J95" s="52"/>
      <c r="K95" s="52"/>
      <c r="L95">
        <f>5+9</f>
        <v>14</v>
      </c>
    </row>
    <row r="96" spans="2:12" x14ac:dyDescent="0.25">
      <c r="B96" s="52">
        <v>91</v>
      </c>
      <c r="C96" s="55"/>
      <c r="D96" s="55"/>
      <c r="E96" s="52"/>
      <c r="F96" s="52"/>
      <c r="G96" s="52"/>
      <c r="H96" s="52"/>
      <c r="I96" s="52">
        <f t="shared" si="1"/>
        <v>0</v>
      </c>
      <c r="J96" s="52"/>
      <c r="K96" s="52"/>
    </row>
    <row r="97" spans="2:11" x14ac:dyDescent="0.25">
      <c r="B97" s="52">
        <v>92</v>
      </c>
      <c r="C97" s="55"/>
      <c r="D97" s="55"/>
      <c r="E97" s="52"/>
      <c r="F97" s="52"/>
      <c r="G97" s="52"/>
      <c r="H97" s="52"/>
      <c r="I97" s="52">
        <f t="shared" si="1"/>
        <v>0</v>
      </c>
      <c r="J97" s="52"/>
      <c r="K97" s="52"/>
    </row>
    <row r="98" spans="2:11" x14ac:dyDescent="0.25">
      <c r="B98" s="52">
        <v>93</v>
      </c>
      <c r="C98" s="55"/>
      <c r="D98" s="55"/>
      <c r="E98" s="52"/>
      <c r="F98" s="52"/>
      <c r="G98" s="52"/>
      <c r="H98" s="52"/>
      <c r="I98" s="52">
        <f t="shared" si="1"/>
        <v>0</v>
      </c>
      <c r="J98" s="52"/>
      <c r="K98" s="52"/>
    </row>
    <row r="99" spans="2:11" x14ac:dyDescent="0.25">
      <c r="B99" s="52">
        <v>94</v>
      </c>
      <c r="C99" s="55"/>
      <c r="D99" s="55"/>
      <c r="E99" s="52"/>
      <c r="F99" s="52"/>
      <c r="G99" s="52"/>
      <c r="H99" s="52"/>
      <c r="I99" s="52">
        <f t="shared" si="1"/>
        <v>0</v>
      </c>
      <c r="J99" s="52"/>
      <c r="K99" s="52"/>
    </row>
    <row r="100" spans="2:11" x14ac:dyDescent="0.25">
      <c r="B100" s="52">
        <v>95</v>
      </c>
      <c r="C100" s="55"/>
      <c r="D100" s="55"/>
      <c r="E100" s="52"/>
      <c r="F100" s="52"/>
      <c r="G100" s="52"/>
      <c r="H100" s="52"/>
      <c r="I100" s="52">
        <f t="shared" si="1"/>
        <v>0</v>
      </c>
      <c r="J100" s="52"/>
      <c r="K100" s="52"/>
    </row>
    <row r="101" spans="2:11" x14ac:dyDescent="0.25">
      <c r="B101" s="52">
        <v>96</v>
      </c>
      <c r="C101" s="55"/>
      <c r="D101" s="55"/>
      <c r="E101" s="52"/>
      <c r="F101" s="52"/>
      <c r="G101" s="52"/>
      <c r="H101" s="52"/>
      <c r="I101" s="52">
        <f t="shared" si="1"/>
        <v>0</v>
      </c>
      <c r="J101" s="52"/>
      <c r="K101" s="52"/>
    </row>
    <row r="102" spans="2:11" x14ac:dyDescent="0.25">
      <c r="B102" s="52">
        <v>97</v>
      </c>
      <c r="C102" s="55"/>
      <c r="D102" s="55"/>
      <c r="E102" s="52"/>
      <c r="F102" s="52"/>
      <c r="G102" s="52"/>
      <c r="H102" s="52"/>
      <c r="I102" s="52">
        <f t="shared" si="1"/>
        <v>0</v>
      </c>
      <c r="J102" s="52"/>
      <c r="K102" s="52"/>
    </row>
    <row r="103" spans="2:11" x14ac:dyDescent="0.25">
      <c r="B103" s="52">
        <v>98</v>
      </c>
      <c r="C103" s="55"/>
      <c r="D103" s="55"/>
      <c r="E103" s="52"/>
      <c r="F103" s="52"/>
      <c r="G103" s="52"/>
      <c r="H103" s="52"/>
      <c r="I103" s="52">
        <f t="shared" si="1"/>
        <v>0</v>
      </c>
      <c r="J103" s="52"/>
      <c r="K103" s="52"/>
    </row>
    <row r="104" spans="2:11" x14ac:dyDescent="0.25">
      <c r="B104" s="52">
        <v>99</v>
      </c>
      <c r="C104" s="55"/>
      <c r="D104" s="55"/>
      <c r="E104" s="52"/>
      <c r="F104" s="52"/>
      <c r="G104" s="52"/>
      <c r="H104" s="52"/>
      <c r="I104" s="52">
        <f t="shared" si="1"/>
        <v>0</v>
      </c>
      <c r="J104" s="52"/>
      <c r="K104" s="52"/>
    </row>
    <row r="105" spans="2:11" x14ac:dyDescent="0.25">
      <c r="B105" s="52">
        <v>100</v>
      </c>
      <c r="C105" s="55"/>
      <c r="D105" s="55"/>
      <c r="E105" s="52"/>
      <c r="F105" s="52"/>
      <c r="G105" s="52"/>
      <c r="H105" s="52"/>
      <c r="I105" s="52">
        <f t="shared" si="1"/>
        <v>0</v>
      </c>
      <c r="J105" s="52"/>
      <c r="K105" s="52"/>
    </row>
    <row r="106" spans="2:11" x14ac:dyDescent="0.25">
      <c r="B106" s="52">
        <v>101</v>
      </c>
      <c r="C106" s="55"/>
      <c r="D106" s="55"/>
      <c r="E106" s="52"/>
      <c r="F106" s="52"/>
      <c r="G106" s="52"/>
      <c r="H106" s="52"/>
      <c r="I106" s="52">
        <f t="shared" si="1"/>
        <v>0</v>
      </c>
      <c r="J106" s="52"/>
      <c r="K106" s="52"/>
    </row>
    <row r="107" spans="2:11" x14ac:dyDescent="0.25">
      <c r="B107" s="52">
        <v>102</v>
      </c>
      <c r="C107" s="55"/>
      <c r="D107" s="55"/>
      <c r="E107" s="52"/>
      <c r="F107" s="52"/>
      <c r="G107" s="52"/>
      <c r="H107" s="52"/>
      <c r="I107" s="52">
        <f t="shared" si="1"/>
        <v>0</v>
      </c>
      <c r="J107" s="52"/>
      <c r="K107" s="52"/>
    </row>
    <row r="108" spans="2:11" x14ac:dyDescent="0.25">
      <c r="B108" s="52">
        <v>103</v>
      </c>
      <c r="C108" s="55"/>
      <c r="D108" s="55"/>
      <c r="E108" s="52"/>
      <c r="F108" s="52"/>
      <c r="G108" s="52"/>
      <c r="H108" s="52"/>
      <c r="I108" s="52">
        <f t="shared" si="1"/>
        <v>0</v>
      </c>
      <c r="J108" s="52"/>
      <c r="K108" s="52"/>
    </row>
    <row r="109" spans="2:11" x14ac:dyDescent="0.25">
      <c r="B109" s="52">
        <v>104</v>
      </c>
      <c r="C109" s="55"/>
      <c r="D109" s="55"/>
      <c r="E109" s="52"/>
      <c r="F109" s="52"/>
      <c r="G109" s="52"/>
      <c r="H109" s="52"/>
      <c r="I109" s="52">
        <f t="shared" si="1"/>
        <v>0</v>
      </c>
      <c r="J109" s="52"/>
      <c r="K109" s="52"/>
    </row>
    <row r="110" spans="2:11" x14ac:dyDescent="0.25">
      <c r="B110" s="52">
        <v>105</v>
      </c>
      <c r="C110" s="55"/>
      <c r="D110" s="55"/>
      <c r="E110" s="52"/>
      <c r="F110" s="52"/>
      <c r="G110" s="52"/>
      <c r="H110" s="52"/>
      <c r="I110" s="52">
        <f t="shared" si="1"/>
        <v>0</v>
      </c>
      <c r="J110" s="52"/>
      <c r="K110" s="52"/>
    </row>
    <row r="111" spans="2:11" x14ac:dyDescent="0.25">
      <c r="B111" s="52">
        <v>106</v>
      </c>
      <c r="C111" s="55"/>
      <c r="D111" s="55"/>
      <c r="E111" s="52"/>
      <c r="F111" s="52"/>
      <c r="G111" s="52"/>
      <c r="H111" s="52"/>
      <c r="I111" s="52">
        <f t="shared" si="1"/>
        <v>0</v>
      </c>
      <c r="J111" s="52"/>
      <c r="K111" s="52"/>
    </row>
    <row r="112" spans="2:11" x14ac:dyDescent="0.25">
      <c r="B112" s="52">
        <v>107</v>
      </c>
      <c r="C112" s="55"/>
      <c r="D112" s="55"/>
      <c r="E112" s="52"/>
      <c r="F112" s="52"/>
      <c r="G112" s="52"/>
      <c r="H112" s="52"/>
      <c r="I112" s="52">
        <f t="shared" si="1"/>
        <v>0</v>
      </c>
      <c r="J112" s="52"/>
      <c r="K112" s="52"/>
    </row>
    <row r="113" spans="2:11" x14ac:dyDescent="0.25">
      <c r="B113" s="52">
        <v>108</v>
      </c>
      <c r="C113" s="55"/>
      <c r="D113" s="55"/>
      <c r="E113" s="52"/>
      <c r="F113" s="52"/>
      <c r="G113" s="52"/>
      <c r="H113" s="52"/>
      <c r="I113" s="52">
        <f t="shared" si="1"/>
        <v>0</v>
      </c>
      <c r="J113" s="52"/>
      <c r="K113" s="52"/>
    </row>
    <row r="114" spans="2:11" x14ac:dyDescent="0.25">
      <c r="B114" s="52">
        <v>109</v>
      </c>
      <c r="C114" s="55"/>
      <c r="D114" s="55"/>
      <c r="E114" s="52"/>
      <c r="F114" s="52"/>
      <c r="G114" s="52"/>
      <c r="H114" s="52"/>
      <c r="I114" s="52">
        <f t="shared" si="1"/>
        <v>0</v>
      </c>
      <c r="J114" s="52"/>
      <c r="K114" s="52"/>
    </row>
    <row r="115" spans="2:11" x14ac:dyDescent="0.25">
      <c r="B115" s="52">
        <v>110</v>
      </c>
      <c r="C115" s="55"/>
      <c r="D115" s="55"/>
      <c r="E115" s="52"/>
      <c r="F115" s="52"/>
      <c r="G115" s="52"/>
      <c r="H115" s="52"/>
      <c r="I115" s="52">
        <f t="shared" si="1"/>
        <v>0</v>
      </c>
      <c r="J115" s="52"/>
      <c r="K115" s="52"/>
    </row>
    <row r="116" spans="2:11" x14ac:dyDescent="0.25">
      <c r="B116" s="52">
        <v>111</v>
      </c>
      <c r="C116" s="55"/>
      <c r="D116" s="55"/>
      <c r="E116" s="52"/>
      <c r="F116" s="52"/>
      <c r="G116" s="52"/>
      <c r="H116" s="52"/>
      <c r="I116" s="52">
        <f t="shared" si="1"/>
        <v>0</v>
      </c>
      <c r="J116" s="52"/>
      <c r="K116" s="52"/>
    </row>
    <row r="117" spans="2:11" x14ac:dyDescent="0.25">
      <c r="B117" s="52">
        <v>112</v>
      </c>
      <c r="C117" s="55"/>
      <c r="D117" s="55"/>
      <c r="E117" s="52"/>
      <c r="F117" s="52"/>
      <c r="G117" s="52"/>
      <c r="H117" s="52"/>
      <c r="I117" s="52">
        <f t="shared" si="1"/>
        <v>0</v>
      </c>
      <c r="J117" s="52"/>
      <c r="K117" s="52"/>
    </row>
    <row r="118" spans="2:11" x14ac:dyDescent="0.25">
      <c r="B118" s="52">
        <v>113</v>
      </c>
      <c r="C118" s="55"/>
      <c r="D118" s="55"/>
      <c r="E118" s="52"/>
      <c r="F118" s="52"/>
      <c r="G118" s="52"/>
      <c r="H118" s="52"/>
      <c r="I118" s="52">
        <f t="shared" si="1"/>
        <v>0</v>
      </c>
      <c r="J118" s="52"/>
      <c r="K118" s="52"/>
    </row>
    <row r="119" spans="2:11" x14ac:dyDescent="0.25">
      <c r="B119" s="52">
        <v>114</v>
      </c>
      <c r="C119" s="55"/>
      <c r="D119" s="55"/>
      <c r="E119" s="52"/>
      <c r="F119" s="52"/>
      <c r="G119" s="52"/>
      <c r="H119" s="52"/>
      <c r="I119" s="52">
        <f t="shared" si="1"/>
        <v>0</v>
      </c>
      <c r="J119" s="52"/>
      <c r="K119" s="52"/>
    </row>
    <row r="120" spans="2:11" x14ac:dyDescent="0.25">
      <c r="B120" s="52">
        <v>115</v>
      </c>
      <c r="C120" s="55"/>
      <c r="D120" s="55"/>
      <c r="E120" s="52"/>
      <c r="F120" s="52"/>
      <c r="G120" s="52"/>
      <c r="H120" s="52"/>
      <c r="I120" s="52">
        <f t="shared" si="1"/>
        <v>0</v>
      </c>
      <c r="J120" s="52"/>
      <c r="K120" s="52"/>
    </row>
    <row r="121" spans="2:11" x14ac:dyDescent="0.25">
      <c r="B121" s="52">
        <v>116</v>
      </c>
      <c r="C121" s="55"/>
      <c r="D121" s="55"/>
      <c r="E121" s="52"/>
      <c r="F121" s="52"/>
      <c r="G121" s="52"/>
      <c r="H121" s="52"/>
      <c r="I121" s="52">
        <f t="shared" si="1"/>
        <v>0</v>
      </c>
      <c r="J121" s="52"/>
      <c r="K121" s="52"/>
    </row>
    <row r="122" spans="2:11" x14ac:dyDescent="0.25">
      <c r="B122" s="52">
        <v>117</v>
      </c>
      <c r="C122" s="55"/>
      <c r="D122" s="55"/>
      <c r="E122" s="52"/>
      <c r="F122" s="52"/>
      <c r="G122" s="52"/>
      <c r="H122" s="52"/>
      <c r="I122" s="52">
        <f t="shared" si="1"/>
        <v>0</v>
      </c>
      <c r="J122" s="52"/>
      <c r="K122" s="52"/>
    </row>
    <row r="123" spans="2:11" x14ac:dyDescent="0.25">
      <c r="B123" s="52">
        <v>118</v>
      </c>
      <c r="C123" s="55"/>
      <c r="D123" s="55"/>
      <c r="E123" s="52"/>
      <c r="F123" s="52"/>
      <c r="G123" s="52"/>
      <c r="H123" s="52"/>
      <c r="I123" s="52">
        <f t="shared" si="1"/>
        <v>0</v>
      </c>
      <c r="J123" s="52"/>
      <c r="K123" s="52"/>
    </row>
    <row r="124" spans="2:11" x14ac:dyDescent="0.25">
      <c r="B124" s="52">
        <v>119</v>
      </c>
      <c r="C124" s="55"/>
      <c r="D124" s="55"/>
      <c r="E124" s="52"/>
      <c r="F124" s="52"/>
      <c r="G124" s="52"/>
      <c r="H124" s="52"/>
      <c r="I124" s="52">
        <f t="shared" si="1"/>
        <v>0</v>
      </c>
      <c r="J124" s="52"/>
      <c r="K124" s="52"/>
    </row>
    <row r="125" spans="2:11" x14ac:dyDescent="0.25">
      <c r="B125" s="52">
        <v>120</v>
      </c>
      <c r="C125" s="55"/>
      <c r="D125" s="55"/>
      <c r="E125" s="52"/>
      <c r="F125" s="52"/>
      <c r="G125" s="52"/>
      <c r="H125" s="52"/>
      <c r="I125" s="52">
        <f t="shared" si="1"/>
        <v>0</v>
      </c>
      <c r="J125" s="52"/>
      <c r="K125" s="52"/>
    </row>
    <row r="126" spans="2:11" x14ac:dyDescent="0.25">
      <c r="B126" s="52">
        <v>121</v>
      </c>
      <c r="C126" s="55"/>
      <c r="D126" s="55"/>
      <c r="E126" s="52"/>
      <c r="F126" s="52"/>
      <c r="G126" s="52"/>
      <c r="H126" s="52"/>
      <c r="I126" s="52">
        <f t="shared" si="1"/>
        <v>0</v>
      </c>
      <c r="J126" s="52"/>
      <c r="K126" s="52"/>
    </row>
    <row r="127" spans="2:11" x14ac:dyDescent="0.25">
      <c r="B127" s="52">
        <v>122</v>
      </c>
      <c r="C127" s="55"/>
      <c r="D127" s="55"/>
      <c r="E127" s="52"/>
      <c r="F127" s="52"/>
      <c r="G127" s="52"/>
      <c r="H127" s="52"/>
      <c r="I127" s="52">
        <f t="shared" si="1"/>
        <v>0</v>
      </c>
      <c r="J127" s="52"/>
      <c r="K127" s="52"/>
    </row>
    <row r="128" spans="2:11" x14ac:dyDescent="0.25">
      <c r="B128" s="52">
        <v>123</v>
      </c>
      <c r="C128" s="55"/>
      <c r="D128" s="55"/>
      <c r="E128" s="52"/>
      <c r="F128" s="52"/>
      <c r="G128" s="52"/>
      <c r="H128" s="52"/>
      <c r="I128" s="52">
        <f t="shared" si="1"/>
        <v>0</v>
      </c>
      <c r="J128" s="52"/>
      <c r="K128" s="52"/>
    </row>
    <row r="129" spans="2:11" x14ac:dyDescent="0.25">
      <c r="B129" s="52">
        <v>124</v>
      </c>
      <c r="C129" s="55"/>
      <c r="D129" s="55"/>
      <c r="E129" s="52"/>
      <c r="F129" s="52"/>
      <c r="G129" s="52"/>
      <c r="H129" s="52"/>
      <c r="I129" s="52">
        <f t="shared" si="1"/>
        <v>0</v>
      </c>
      <c r="J129" s="52"/>
      <c r="K129" s="52"/>
    </row>
    <row r="130" spans="2:11" x14ac:dyDescent="0.25">
      <c r="B130" s="52">
        <v>125</v>
      </c>
      <c r="C130" s="55"/>
      <c r="D130" s="55"/>
      <c r="E130" s="52"/>
      <c r="F130" s="52"/>
      <c r="G130" s="52"/>
      <c r="H130" s="52"/>
      <c r="I130" s="52">
        <f t="shared" si="1"/>
        <v>0</v>
      </c>
      <c r="J130" s="52"/>
      <c r="K130" s="52"/>
    </row>
    <row r="131" spans="2:11" x14ac:dyDescent="0.25">
      <c r="B131" s="52">
        <v>126</v>
      </c>
      <c r="C131" s="55"/>
      <c r="D131" s="55"/>
      <c r="E131" s="52"/>
      <c r="F131" s="52"/>
      <c r="G131" s="52"/>
      <c r="H131" s="52"/>
      <c r="I131" s="52">
        <f t="shared" si="1"/>
        <v>0</v>
      </c>
      <c r="J131" s="52"/>
      <c r="K131" s="52"/>
    </row>
    <row r="132" spans="2:11" x14ac:dyDescent="0.25">
      <c r="B132" s="52">
        <v>127</v>
      </c>
      <c r="C132" s="55"/>
      <c r="D132" s="55"/>
      <c r="E132" s="52"/>
      <c r="F132" s="52"/>
      <c r="G132" s="52"/>
      <c r="H132" s="52"/>
      <c r="I132" s="52">
        <f t="shared" si="1"/>
        <v>0</v>
      </c>
      <c r="J132" s="52"/>
      <c r="K132" s="52"/>
    </row>
    <row r="133" spans="2:11" x14ac:dyDescent="0.25">
      <c r="B133" s="52">
        <v>128</v>
      </c>
      <c r="C133" s="55"/>
      <c r="D133" s="55"/>
      <c r="E133" s="52"/>
      <c r="F133" s="52"/>
      <c r="G133" s="52"/>
      <c r="H133" s="52"/>
      <c r="I133" s="52">
        <f t="shared" ref="I133:I196" si="2">(E133-F133-G133-H133)</f>
        <v>0</v>
      </c>
      <c r="J133" s="52"/>
      <c r="K133" s="52"/>
    </row>
    <row r="134" spans="2:11" x14ac:dyDescent="0.25">
      <c r="B134" s="52">
        <v>129</v>
      </c>
      <c r="C134" s="55"/>
      <c r="D134" s="55"/>
      <c r="E134" s="52"/>
      <c r="F134" s="52"/>
      <c r="G134" s="52"/>
      <c r="H134" s="52"/>
      <c r="I134" s="52">
        <f t="shared" si="2"/>
        <v>0</v>
      </c>
      <c r="J134" s="52"/>
      <c r="K134" s="52"/>
    </row>
    <row r="135" spans="2:11" x14ac:dyDescent="0.25">
      <c r="B135" s="52">
        <v>130</v>
      </c>
      <c r="C135" s="55"/>
      <c r="D135" s="55"/>
      <c r="E135" s="52"/>
      <c r="F135" s="52"/>
      <c r="G135" s="52"/>
      <c r="H135" s="52"/>
      <c r="I135" s="52">
        <f t="shared" si="2"/>
        <v>0</v>
      </c>
      <c r="J135" s="52"/>
      <c r="K135" s="52"/>
    </row>
    <row r="136" spans="2:11" x14ac:dyDescent="0.25">
      <c r="B136" s="52">
        <v>131</v>
      </c>
      <c r="C136" s="55"/>
      <c r="D136" s="55"/>
      <c r="E136" s="52"/>
      <c r="F136" s="52"/>
      <c r="G136" s="52"/>
      <c r="H136" s="52"/>
      <c r="I136" s="52">
        <f t="shared" si="2"/>
        <v>0</v>
      </c>
      <c r="J136" s="52"/>
      <c r="K136" s="52"/>
    </row>
    <row r="137" spans="2:11" x14ac:dyDescent="0.25">
      <c r="B137" s="52">
        <v>132</v>
      </c>
      <c r="C137" s="55"/>
      <c r="D137" s="55"/>
      <c r="E137" s="52"/>
      <c r="F137" s="52"/>
      <c r="G137" s="52"/>
      <c r="H137" s="52"/>
      <c r="I137" s="52">
        <f t="shared" si="2"/>
        <v>0</v>
      </c>
      <c r="J137" s="52"/>
      <c r="K137" s="52"/>
    </row>
    <row r="138" spans="2:11" x14ac:dyDescent="0.25">
      <c r="B138" s="52">
        <v>133</v>
      </c>
      <c r="C138" s="55"/>
      <c r="D138" s="55"/>
      <c r="E138" s="52"/>
      <c r="F138" s="52"/>
      <c r="G138" s="52"/>
      <c r="H138" s="52"/>
      <c r="I138" s="52">
        <f t="shared" si="2"/>
        <v>0</v>
      </c>
      <c r="J138" s="52"/>
      <c r="K138" s="52"/>
    </row>
    <row r="139" spans="2:11" x14ac:dyDescent="0.25">
      <c r="B139" s="52">
        <v>134</v>
      </c>
      <c r="C139" s="55"/>
      <c r="D139" s="55"/>
      <c r="E139" s="52"/>
      <c r="F139" s="52"/>
      <c r="G139" s="52"/>
      <c r="H139" s="52"/>
      <c r="I139" s="52">
        <f t="shared" si="2"/>
        <v>0</v>
      </c>
      <c r="J139" s="52"/>
      <c r="K139" s="52"/>
    </row>
    <row r="140" spans="2:11" x14ac:dyDescent="0.25">
      <c r="B140" s="52">
        <v>135</v>
      </c>
      <c r="C140" s="55"/>
      <c r="D140" s="55"/>
      <c r="E140" s="52"/>
      <c r="F140" s="52"/>
      <c r="G140" s="52"/>
      <c r="H140" s="52"/>
      <c r="I140" s="52">
        <f t="shared" si="2"/>
        <v>0</v>
      </c>
      <c r="J140" s="52"/>
      <c r="K140" s="52"/>
    </row>
    <row r="141" spans="2:11" x14ac:dyDescent="0.25">
      <c r="B141" s="52">
        <v>136</v>
      </c>
      <c r="C141" s="55"/>
      <c r="D141" s="55"/>
      <c r="E141" s="52"/>
      <c r="F141" s="52"/>
      <c r="G141" s="52"/>
      <c r="H141" s="52"/>
      <c r="I141" s="52">
        <f t="shared" si="2"/>
        <v>0</v>
      </c>
      <c r="J141" s="52"/>
      <c r="K141" s="52"/>
    </row>
    <row r="142" spans="2:11" x14ac:dyDescent="0.25">
      <c r="B142" s="52">
        <v>137</v>
      </c>
      <c r="C142" s="55"/>
      <c r="D142" s="55"/>
      <c r="E142" s="52"/>
      <c r="F142" s="52"/>
      <c r="G142" s="52"/>
      <c r="H142" s="52"/>
      <c r="I142" s="52">
        <f t="shared" si="2"/>
        <v>0</v>
      </c>
      <c r="J142" s="52"/>
      <c r="K142" s="52"/>
    </row>
    <row r="143" spans="2:11" x14ac:dyDescent="0.25">
      <c r="B143" s="52">
        <v>138</v>
      </c>
      <c r="C143" s="55"/>
      <c r="D143" s="55"/>
      <c r="E143" s="52"/>
      <c r="F143" s="52"/>
      <c r="G143" s="52"/>
      <c r="H143" s="52"/>
      <c r="I143" s="52">
        <f t="shared" si="2"/>
        <v>0</v>
      </c>
      <c r="J143" s="52"/>
      <c r="K143" s="52"/>
    </row>
    <row r="144" spans="2:11" x14ac:dyDescent="0.25">
      <c r="B144" s="52">
        <v>139</v>
      </c>
      <c r="C144" s="55"/>
      <c r="D144" s="55"/>
      <c r="E144" s="52"/>
      <c r="F144" s="52"/>
      <c r="G144" s="52"/>
      <c r="H144" s="52"/>
      <c r="I144" s="52">
        <f t="shared" si="2"/>
        <v>0</v>
      </c>
      <c r="J144" s="52"/>
      <c r="K144" s="52"/>
    </row>
    <row r="145" spans="2:11" x14ac:dyDescent="0.25">
      <c r="B145" s="52">
        <v>140</v>
      </c>
      <c r="C145" s="55"/>
      <c r="D145" s="55"/>
      <c r="E145" s="52"/>
      <c r="F145" s="52"/>
      <c r="G145" s="52"/>
      <c r="H145" s="52"/>
      <c r="I145" s="52">
        <f t="shared" si="2"/>
        <v>0</v>
      </c>
      <c r="J145" s="52"/>
      <c r="K145" s="52"/>
    </row>
    <row r="146" spans="2:11" x14ac:dyDescent="0.25">
      <c r="B146" s="52">
        <v>141</v>
      </c>
      <c r="C146" s="55"/>
      <c r="D146" s="55"/>
      <c r="E146" s="52"/>
      <c r="F146" s="52"/>
      <c r="G146" s="52"/>
      <c r="H146" s="52"/>
      <c r="I146" s="52">
        <f t="shared" si="2"/>
        <v>0</v>
      </c>
      <c r="J146" s="52"/>
      <c r="K146" s="52"/>
    </row>
    <row r="147" spans="2:11" x14ac:dyDescent="0.25">
      <c r="B147" s="52">
        <v>142</v>
      </c>
      <c r="C147" s="55"/>
      <c r="D147" s="55"/>
      <c r="E147" s="52"/>
      <c r="F147" s="52"/>
      <c r="G147" s="52"/>
      <c r="H147" s="52"/>
      <c r="I147" s="52">
        <f t="shared" si="2"/>
        <v>0</v>
      </c>
      <c r="J147" s="52"/>
      <c r="K147" s="52"/>
    </row>
    <row r="148" spans="2:11" x14ac:dyDescent="0.25">
      <c r="B148" s="52">
        <v>143</v>
      </c>
      <c r="C148" s="55"/>
      <c r="D148" s="55"/>
      <c r="E148" s="52"/>
      <c r="F148" s="52"/>
      <c r="G148" s="52"/>
      <c r="H148" s="52"/>
      <c r="I148" s="52">
        <f t="shared" si="2"/>
        <v>0</v>
      </c>
      <c r="J148" s="52"/>
      <c r="K148" s="52"/>
    </row>
    <row r="149" spans="2:11" x14ac:dyDescent="0.25">
      <c r="B149" s="52">
        <v>144</v>
      </c>
      <c r="C149" s="55"/>
      <c r="D149" s="55"/>
      <c r="E149" s="52"/>
      <c r="F149" s="52"/>
      <c r="G149" s="52"/>
      <c r="H149" s="52"/>
      <c r="I149" s="52">
        <f t="shared" si="2"/>
        <v>0</v>
      </c>
      <c r="J149" s="52"/>
      <c r="K149" s="52"/>
    </row>
    <row r="150" spans="2:11" x14ac:dyDescent="0.25">
      <c r="B150" s="52">
        <v>145</v>
      </c>
      <c r="C150" s="55"/>
      <c r="D150" s="55"/>
      <c r="E150" s="52"/>
      <c r="F150" s="52"/>
      <c r="G150" s="52"/>
      <c r="H150" s="52"/>
      <c r="I150" s="52">
        <f t="shared" si="2"/>
        <v>0</v>
      </c>
      <c r="J150" s="52"/>
      <c r="K150" s="52"/>
    </row>
    <row r="151" spans="2:11" x14ac:dyDescent="0.25">
      <c r="B151" s="52">
        <v>146</v>
      </c>
      <c r="C151" s="55"/>
      <c r="D151" s="55"/>
      <c r="E151" s="52"/>
      <c r="F151" s="52"/>
      <c r="G151" s="52"/>
      <c r="H151" s="52"/>
      <c r="I151" s="52">
        <f t="shared" si="2"/>
        <v>0</v>
      </c>
      <c r="J151" s="52"/>
      <c r="K151" s="52"/>
    </row>
    <row r="152" spans="2:11" x14ac:dyDescent="0.25">
      <c r="B152" s="52">
        <v>147</v>
      </c>
      <c r="C152" s="55"/>
      <c r="D152" s="55"/>
      <c r="E152" s="52"/>
      <c r="F152" s="52"/>
      <c r="G152" s="52"/>
      <c r="H152" s="52"/>
      <c r="I152" s="52">
        <f t="shared" si="2"/>
        <v>0</v>
      </c>
      <c r="J152" s="52"/>
      <c r="K152" s="52"/>
    </row>
    <row r="153" spans="2:11" x14ac:dyDescent="0.25">
      <c r="B153" s="52">
        <v>148</v>
      </c>
      <c r="C153" s="55"/>
      <c r="D153" s="55"/>
      <c r="E153" s="52"/>
      <c r="F153" s="52"/>
      <c r="G153" s="52"/>
      <c r="H153" s="52"/>
      <c r="I153" s="52">
        <f t="shared" si="2"/>
        <v>0</v>
      </c>
      <c r="J153" s="52"/>
      <c r="K153" s="52"/>
    </row>
    <row r="154" spans="2:11" x14ac:dyDescent="0.25">
      <c r="B154" s="52">
        <v>149</v>
      </c>
      <c r="C154" s="55"/>
      <c r="D154" s="55"/>
      <c r="E154" s="52"/>
      <c r="F154" s="52"/>
      <c r="G154" s="52"/>
      <c r="H154" s="52"/>
      <c r="I154" s="52">
        <f t="shared" si="2"/>
        <v>0</v>
      </c>
      <c r="J154" s="52"/>
      <c r="K154" s="52"/>
    </row>
    <row r="155" spans="2:11" x14ac:dyDescent="0.25">
      <c r="B155" s="52">
        <v>150</v>
      </c>
      <c r="C155" s="55"/>
      <c r="D155" s="55"/>
      <c r="E155" s="52"/>
      <c r="F155" s="52"/>
      <c r="G155" s="52"/>
      <c r="H155" s="52"/>
      <c r="I155" s="52">
        <f t="shared" si="2"/>
        <v>0</v>
      </c>
      <c r="J155" s="52"/>
      <c r="K155" s="52"/>
    </row>
    <row r="156" spans="2:11" x14ac:dyDescent="0.25">
      <c r="B156" s="52">
        <v>151</v>
      </c>
      <c r="C156" s="55"/>
      <c r="D156" s="55"/>
      <c r="E156" s="52"/>
      <c r="F156" s="52"/>
      <c r="G156" s="52"/>
      <c r="H156" s="52"/>
      <c r="I156" s="52">
        <f t="shared" si="2"/>
        <v>0</v>
      </c>
      <c r="J156" s="52"/>
      <c r="K156" s="52"/>
    </row>
    <row r="157" spans="2:11" x14ac:dyDescent="0.25">
      <c r="B157" s="52">
        <v>152</v>
      </c>
      <c r="C157" s="55"/>
      <c r="D157" s="55"/>
      <c r="E157" s="52"/>
      <c r="F157" s="52"/>
      <c r="G157" s="52"/>
      <c r="H157" s="52"/>
      <c r="I157" s="52">
        <f t="shared" si="2"/>
        <v>0</v>
      </c>
      <c r="J157" s="52"/>
      <c r="K157" s="52"/>
    </row>
    <row r="158" spans="2:11" x14ac:dyDescent="0.25">
      <c r="B158" s="52">
        <v>153</v>
      </c>
      <c r="C158" s="55"/>
      <c r="D158" s="55"/>
      <c r="E158" s="52"/>
      <c r="F158" s="52"/>
      <c r="G158" s="52"/>
      <c r="H158" s="52"/>
      <c r="I158" s="52">
        <f t="shared" si="2"/>
        <v>0</v>
      </c>
      <c r="J158" s="52"/>
      <c r="K158" s="52"/>
    </row>
    <row r="159" spans="2:11" x14ac:dyDescent="0.25">
      <c r="B159" s="52">
        <v>154</v>
      </c>
      <c r="C159" s="55"/>
      <c r="D159" s="55"/>
      <c r="E159" s="52"/>
      <c r="F159" s="52"/>
      <c r="G159" s="52"/>
      <c r="H159" s="52"/>
      <c r="I159" s="52">
        <f t="shared" si="2"/>
        <v>0</v>
      </c>
      <c r="J159" s="52"/>
      <c r="K159" s="52"/>
    </row>
    <row r="160" spans="2:11" x14ac:dyDescent="0.25">
      <c r="B160" s="52">
        <v>155</v>
      </c>
      <c r="C160" s="55"/>
      <c r="D160" s="55"/>
      <c r="E160" s="52"/>
      <c r="F160" s="52"/>
      <c r="G160" s="52"/>
      <c r="H160" s="52"/>
      <c r="I160" s="52">
        <f t="shared" si="2"/>
        <v>0</v>
      </c>
      <c r="J160" s="52"/>
      <c r="K160" s="52"/>
    </row>
    <row r="161" spans="2:11" x14ac:dyDescent="0.25">
      <c r="B161" s="52">
        <v>156</v>
      </c>
      <c r="C161" s="55"/>
      <c r="D161" s="55"/>
      <c r="E161" s="52"/>
      <c r="F161" s="52"/>
      <c r="G161" s="52"/>
      <c r="H161" s="52"/>
      <c r="I161" s="52">
        <f t="shared" si="2"/>
        <v>0</v>
      </c>
      <c r="J161" s="52"/>
      <c r="K161" s="52"/>
    </row>
    <row r="162" spans="2:11" x14ac:dyDescent="0.25">
      <c r="B162" s="52">
        <v>157</v>
      </c>
      <c r="C162" s="55"/>
      <c r="D162" s="55"/>
      <c r="E162" s="52"/>
      <c r="F162" s="52"/>
      <c r="G162" s="52"/>
      <c r="H162" s="52"/>
      <c r="I162" s="52">
        <f t="shared" si="2"/>
        <v>0</v>
      </c>
      <c r="J162" s="52"/>
      <c r="K162" s="52"/>
    </row>
    <row r="163" spans="2:11" x14ac:dyDescent="0.25">
      <c r="B163" s="52">
        <v>158</v>
      </c>
      <c r="C163" s="55"/>
      <c r="D163" s="55"/>
      <c r="E163" s="52"/>
      <c r="F163" s="52"/>
      <c r="G163" s="52"/>
      <c r="H163" s="52"/>
      <c r="I163" s="52">
        <f t="shared" si="2"/>
        <v>0</v>
      </c>
      <c r="J163" s="52"/>
      <c r="K163" s="52"/>
    </row>
    <row r="164" spans="2:11" x14ac:dyDescent="0.25">
      <c r="B164" s="52">
        <v>159</v>
      </c>
      <c r="C164" s="55"/>
      <c r="D164" s="55"/>
      <c r="E164" s="52"/>
      <c r="F164" s="52"/>
      <c r="G164" s="52"/>
      <c r="H164" s="52"/>
      <c r="I164" s="52">
        <f t="shared" si="2"/>
        <v>0</v>
      </c>
      <c r="J164" s="52"/>
      <c r="K164" s="52"/>
    </row>
    <row r="165" spans="2:11" x14ac:dyDescent="0.25">
      <c r="B165" s="52">
        <v>160</v>
      </c>
      <c r="C165" s="55"/>
      <c r="D165" s="55"/>
      <c r="E165" s="52"/>
      <c r="F165" s="52"/>
      <c r="G165" s="52"/>
      <c r="H165" s="52"/>
      <c r="I165" s="52">
        <f t="shared" si="2"/>
        <v>0</v>
      </c>
      <c r="J165" s="52"/>
      <c r="K165" s="52"/>
    </row>
    <row r="166" spans="2:11" x14ac:dyDescent="0.25">
      <c r="B166" s="52">
        <v>161</v>
      </c>
      <c r="C166" s="55"/>
      <c r="D166" s="55"/>
      <c r="E166" s="52"/>
      <c r="F166" s="52"/>
      <c r="G166" s="52"/>
      <c r="H166" s="52"/>
      <c r="I166" s="52">
        <f t="shared" si="2"/>
        <v>0</v>
      </c>
      <c r="J166" s="52"/>
      <c r="K166" s="52"/>
    </row>
    <row r="167" spans="2:11" x14ac:dyDescent="0.25">
      <c r="B167" s="52">
        <v>162</v>
      </c>
      <c r="C167" s="55"/>
      <c r="D167" s="55"/>
      <c r="E167" s="52"/>
      <c r="F167" s="52"/>
      <c r="G167" s="52"/>
      <c r="H167" s="52"/>
      <c r="I167" s="52">
        <f t="shared" si="2"/>
        <v>0</v>
      </c>
      <c r="J167" s="52"/>
      <c r="K167" s="52"/>
    </row>
    <row r="168" spans="2:11" x14ac:dyDescent="0.25">
      <c r="B168" s="52">
        <v>163</v>
      </c>
      <c r="C168" s="55"/>
      <c r="D168" s="55"/>
      <c r="E168" s="52"/>
      <c r="F168" s="52"/>
      <c r="G168" s="52"/>
      <c r="H168" s="52"/>
      <c r="I168" s="52">
        <f t="shared" si="2"/>
        <v>0</v>
      </c>
      <c r="J168" s="52"/>
      <c r="K168" s="52"/>
    </row>
    <row r="169" spans="2:11" x14ac:dyDescent="0.25">
      <c r="B169" s="52">
        <v>164</v>
      </c>
      <c r="C169" s="55"/>
      <c r="D169" s="55"/>
      <c r="E169" s="52"/>
      <c r="F169" s="52"/>
      <c r="G169" s="52"/>
      <c r="H169" s="52"/>
      <c r="I169" s="52">
        <f t="shared" si="2"/>
        <v>0</v>
      </c>
      <c r="J169" s="52"/>
      <c r="K169" s="52"/>
    </row>
    <row r="170" spans="2:11" x14ac:dyDescent="0.25">
      <c r="B170" s="52">
        <v>165</v>
      </c>
      <c r="C170" s="55"/>
      <c r="D170" s="55"/>
      <c r="E170" s="52"/>
      <c r="F170" s="52"/>
      <c r="G170" s="52"/>
      <c r="H170" s="52"/>
      <c r="I170" s="52">
        <f t="shared" si="2"/>
        <v>0</v>
      </c>
      <c r="J170" s="52"/>
      <c r="K170" s="52"/>
    </row>
    <row r="171" spans="2:11" x14ac:dyDescent="0.25">
      <c r="B171" s="52">
        <v>166</v>
      </c>
      <c r="C171" s="55"/>
      <c r="D171" s="55"/>
      <c r="E171" s="52"/>
      <c r="F171" s="52"/>
      <c r="G171" s="52"/>
      <c r="H171" s="52"/>
      <c r="I171" s="52">
        <f t="shared" si="2"/>
        <v>0</v>
      </c>
      <c r="J171" s="52"/>
      <c r="K171" s="52"/>
    </row>
    <row r="172" spans="2:11" x14ac:dyDescent="0.25">
      <c r="B172" s="52">
        <v>167</v>
      </c>
      <c r="C172" s="55"/>
      <c r="D172" s="55"/>
      <c r="E172" s="52"/>
      <c r="F172" s="52"/>
      <c r="G172" s="52"/>
      <c r="H172" s="52"/>
      <c r="I172" s="52">
        <f t="shared" si="2"/>
        <v>0</v>
      </c>
      <c r="J172" s="52"/>
      <c r="K172" s="52"/>
    </row>
    <row r="173" spans="2:11" x14ac:dyDescent="0.25">
      <c r="B173" s="52">
        <v>168</v>
      </c>
      <c r="C173" s="55"/>
      <c r="D173" s="55"/>
      <c r="E173" s="52"/>
      <c r="F173" s="52"/>
      <c r="G173" s="52"/>
      <c r="H173" s="52"/>
      <c r="I173" s="52">
        <f t="shared" si="2"/>
        <v>0</v>
      </c>
      <c r="J173" s="52"/>
      <c r="K173" s="52"/>
    </row>
    <row r="174" spans="2:11" x14ac:dyDescent="0.25">
      <c r="B174" s="52">
        <v>169</v>
      </c>
      <c r="C174" s="55"/>
      <c r="D174" s="55"/>
      <c r="E174" s="52"/>
      <c r="F174" s="52"/>
      <c r="G174" s="52"/>
      <c r="H174" s="52"/>
      <c r="I174" s="52">
        <f t="shared" si="2"/>
        <v>0</v>
      </c>
      <c r="J174" s="52"/>
      <c r="K174" s="52"/>
    </row>
    <row r="175" spans="2:11" x14ac:dyDescent="0.25">
      <c r="B175" s="52">
        <v>170</v>
      </c>
      <c r="C175" s="55"/>
      <c r="D175" s="55"/>
      <c r="E175" s="52"/>
      <c r="F175" s="52"/>
      <c r="G175" s="52"/>
      <c r="H175" s="52"/>
      <c r="I175" s="52">
        <f t="shared" si="2"/>
        <v>0</v>
      </c>
      <c r="J175" s="52"/>
      <c r="K175" s="52"/>
    </row>
    <row r="176" spans="2:11" x14ac:dyDescent="0.25">
      <c r="B176" s="52">
        <v>171</v>
      </c>
      <c r="C176" s="55"/>
      <c r="D176" s="55"/>
      <c r="E176" s="52"/>
      <c r="F176" s="52"/>
      <c r="G176" s="52"/>
      <c r="H176" s="52"/>
      <c r="I176" s="52">
        <f t="shared" si="2"/>
        <v>0</v>
      </c>
      <c r="J176" s="52"/>
      <c r="K176" s="52"/>
    </row>
    <row r="177" spans="2:11" x14ac:dyDescent="0.25">
      <c r="B177" s="52">
        <v>172</v>
      </c>
      <c r="C177" s="55"/>
      <c r="D177" s="55"/>
      <c r="E177" s="52"/>
      <c r="F177" s="52"/>
      <c r="G177" s="52"/>
      <c r="H177" s="52"/>
      <c r="I177" s="52">
        <f t="shared" si="2"/>
        <v>0</v>
      </c>
      <c r="J177" s="52"/>
      <c r="K177" s="52"/>
    </row>
    <row r="178" spans="2:11" x14ac:dyDescent="0.25">
      <c r="B178" s="52">
        <v>173</v>
      </c>
      <c r="C178" s="55"/>
      <c r="D178" s="55"/>
      <c r="E178" s="52"/>
      <c r="F178" s="52"/>
      <c r="G178" s="52"/>
      <c r="H178" s="52"/>
      <c r="I178" s="52">
        <f t="shared" si="2"/>
        <v>0</v>
      </c>
      <c r="J178" s="52"/>
      <c r="K178" s="52"/>
    </row>
    <row r="179" spans="2:11" x14ac:dyDescent="0.25">
      <c r="B179" s="52">
        <v>174</v>
      </c>
      <c r="C179" s="55"/>
      <c r="D179" s="55"/>
      <c r="E179" s="52"/>
      <c r="F179" s="52"/>
      <c r="G179" s="52"/>
      <c r="H179" s="52"/>
      <c r="I179" s="52">
        <f t="shared" si="2"/>
        <v>0</v>
      </c>
      <c r="J179" s="52"/>
      <c r="K179" s="52"/>
    </row>
    <row r="180" spans="2:11" x14ac:dyDescent="0.25">
      <c r="B180" s="52">
        <v>175</v>
      </c>
      <c r="C180" s="55"/>
      <c r="D180" s="55"/>
      <c r="E180" s="52"/>
      <c r="F180" s="52"/>
      <c r="G180" s="52"/>
      <c r="H180" s="52"/>
      <c r="I180" s="52">
        <f t="shared" si="2"/>
        <v>0</v>
      </c>
      <c r="J180" s="52"/>
      <c r="K180" s="52"/>
    </row>
    <row r="181" spans="2:11" x14ac:dyDescent="0.25">
      <c r="B181" s="52">
        <v>176</v>
      </c>
      <c r="C181" s="55"/>
      <c r="D181" s="55"/>
      <c r="E181" s="52"/>
      <c r="F181" s="52"/>
      <c r="G181" s="52"/>
      <c r="H181" s="52"/>
      <c r="I181" s="52">
        <f t="shared" si="2"/>
        <v>0</v>
      </c>
      <c r="J181" s="52"/>
      <c r="K181" s="52"/>
    </row>
    <row r="182" spans="2:11" x14ac:dyDescent="0.25">
      <c r="B182" s="52">
        <v>177</v>
      </c>
      <c r="C182" s="55"/>
      <c r="D182" s="55"/>
      <c r="E182" s="52"/>
      <c r="F182" s="52"/>
      <c r="G182" s="52"/>
      <c r="H182" s="52"/>
      <c r="I182" s="52">
        <f t="shared" si="2"/>
        <v>0</v>
      </c>
      <c r="J182" s="52"/>
      <c r="K182" s="52"/>
    </row>
    <row r="183" spans="2:11" x14ac:dyDescent="0.25">
      <c r="B183" s="52">
        <v>178</v>
      </c>
      <c r="C183" s="55"/>
      <c r="D183" s="55"/>
      <c r="E183" s="52"/>
      <c r="F183" s="52"/>
      <c r="G183" s="52"/>
      <c r="H183" s="52"/>
      <c r="I183" s="52">
        <f t="shared" si="2"/>
        <v>0</v>
      </c>
      <c r="J183" s="52"/>
      <c r="K183" s="52"/>
    </row>
    <row r="184" spans="2:11" x14ac:dyDescent="0.25">
      <c r="B184" s="52">
        <v>179</v>
      </c>
      <c r="C184" s="55"/>
      <c r="D184" s="55"/>
      <c r="E184" s="52"/>
      <c r="F184" s="52"/>
      <c r="G184" s="52"/>
      <c r="H184" s="52"/>
      <c r="I184" s="52">
        <f t="shared" si="2"/>
        <v>0</v>
      </c>
      <c r="J184" s="52"/>
      <c r="K184" s="52"/>
    </row>
    <row r="185" spans="2:11" x14ac:dyDescent="0.25">
      <c r="B185" s="52">
        <v>180</v>
      </c>
      <c r="C185" s="55"/>
      <c r="D185" s="55"/>
      <c r="E185" s="52"/>
      <c r="F185" s="52"/>
      <c r="G185" s="52"/>
      <c r="H185" s="52"/>
      <c r="I185" s="52">
        <f t="shared" si="2"/>
        <v>0</v>
      </c>
      <c r="J185" s="52"/>
      <c r="K185" s="52"/>
    </row>
    <row r="186" spans="2:11" x14ac:dyDescent="0.25">
      <c r="B186" s="52">
        <v>181</v>
      </c>
      <c r="C186" s="55"/>
      <c r="D186" s="55"/>
      <c r="E186" s="52"/>
      <c r="F186" s="52"/>
      <c r="G186" s="52"/>
      <c r="H186" s="52"/>
      <c r="I186" s="52">
        <f t="shared" si="2"/>
        <v>0</v>
      </c>
      <c r="J186" s="52"/>
      <c r="K186" s="52"/>
    </row>
    <row r="187" spans="2:11" x14ac:dyDescent="0.25">
      <c r="B187" s="52">
        <v>182</v>
      </c>
      <c r="C187" s="55"/>
      <c r="D187" s="55"/>
      <c r="E187" s="52"/>
      <c r="F187" s="52"/>
      <c r="G187" s="52"/>
      <c r="H187" s="52"/>
      <c r="I187" s="52">
        <f t="shared" si="2"/>
        <v>0</v>
      </c>
      <c r="J187" s="52"/>
      <c r="K187" s="52"/>
    </row>
    <row r="188" spans="2:11" x14ac:dyDescent="0.25">
      <c r="B188" s="52">
        <v>183</v>
      </c>
      <c r="C188" s="55"/>
      <c r="D188" s="55"/>
      <c r="E188" s="52"/>
      <c r="F188" s="52"/>
      <c r="G188" s="52"/>
      <c r="H188" s="52"/>
      <c r="I188" s="52">
        <f t="shared" si="2"/>
        <v>0</v>
      </c>
      <c r="J188" s="52"/>
      <c r="K188" s="52"/>
    </row>
    <row r="189" spans="2:11" x14ac:dyDescent="0.25">
      <c r="B189" s="52">
        <v>184</v>
      </c>
      <c r="C189" s="55"/>
      <c r="D189" s="55"/>
      <c r="E189" s="52"/>
      <c r="F189" s="52"/>
      <c r="G189" s="52"/>
      <c r="H189" s="52"/>
      <c r="I189" s="52">
        <f t="shared" si="2"/>
        <v>0</v>
      </c>
      <c r="J189" s="52"/>
      <c r="K189" s="52"/>
    </row>
    <row r="190" spans="2:11" x14ac:dyDescent="0.25">
      <c r="B190" s="52">
        <v>185</v>
      </c>
      <c r="C190" s="55"/>
      <c r="D190" s="55"/>
      <c r="E190" s="52"/>
      <c r="F190" s="52"/>
      <c r="G190" s="52"/>
      <c r="H190" s="52"/>
      <c r="I190" s="52">
        <f t="shared" si="2"/>
        <v>0</v>
      </c>
      <c r="J190" s="52"/>
      <c r="K190" s="52"/>
    </row>
    <row r="191" spans="2:11" x14ac:dyDescent="0.25">
      <c r="B191" s="52">
        <v>186</v>
      </c>
      <c r="C191" s="55"/>
      <c r="D191" s="55"/>
      <c r="E191" s="52"/>
      <c r="F191" s="52"/>
      <c r="G191" s="52"/>
      <c r="H191" s="52"/>
      <c r="I191" s="52">
        <f t="shared" si="2"/>
        <v>0</v>
      </c>
      <c r="J191" s="52"/>
      <c r="K191" s="52"/>
    </row>
    <row r="192" spans="2:11" x14ac:dyDescent="0.25">
      <c r="B192" s="52">
        <v>187</v>
      </c>
      <c r="C192" s="55"/>
      <c r="D192" s="55"/>
      <c r="E192" s="52"/>
      <c r="F192" s="52"/>
      <c r="G192" s="52"/>
      <c r="H192" s="52"/>
      <c r="I192" s="52">
        <f t="shared" si="2"/>
        <v>0</v>
      </c>
      <c r="J192" s="52"/>
      <c r="K192" s="52"/>
    </row>
    <row r="193" spans="2:11" x14ac:dyDescent="0.25">
      <c r="B193" s="52">
        <v>188</v>
      </c>
      <c r="C193" s="55"/>
      <c r="D193" s="55"/>
      <c r="E193" s="52"/>
      <c r="F193" s="52"/>
      <c r="G193" s="52"/>
      <c r="H193" s="52"/>
      <c r="I193" s="52">
        <f t="shared" si="2"/>
        <v>0</v>
      </c>
      <c r="J193" s="52"/>
      <c r="K193" s="52"/>
    </row>
    <row r="194" spans="2:11" x14ac:dyDescent="0.25">
      <c r="B194" s="52">
        <v>189</v>
      </c>
      <c r="C194" s="55"/>
      <c r="D194" s="55"/>
      <c r="E194" s="52"/>
      <c r="F194" s="52"/>
      <c r="G194" s="52"/>
      <c r="H194" s="52"/>
      <c r="I194" s="52">
        <f t="shared" si="2"/>
        <v>0</v>
      </c>
      <c r="J194" s="52"/>
      <c r="K194" s="52"/>
    </row>
    <row r="195" spans="2:11" x14ac:dyDescent="0.25">
      <c r="B195" s="52">
        <v>190</v>
      </c>
      <c r="C195" s="55"/>
      <c r="D195" s="55"/>
      <c r="E195" s="52"/>
      <c r="F195" s="52"/>
      <c r="G195" s="52"/>
      <c r="H195" s="52"/>
      <c r="I195" s="52">
        <f t="shared" si="2"/>
        <v>0</v>
      </c>
      <c r="J195" s="52"/>
      <c r="K195" s="52"/>
    </row>
    <row r="196" spans="2:11" ht="14.25" customHeight="1" x14ac:dyDescent="0.25">
      <c r="B196" s="52">
        <v>191</v>
      </c>
      <c r="C196" s="55"/>
      <c r="D196" s="55"/>
      <c r="E196" s="52"/>
      <c r="F196" s="52"/>
      <c r="G196" s="52"/>
      <c r="H196" s="52"/>
      <c r="I196" s="52">
        <f t="shared" si="2"/>
        <v>0</v>
      </c>
      <c r="J196" s="52"/>
      <c r="K196" s="52"/>
    </row>
    <row r="197" spans="2:11" ht="14.25" customHeight="1" x14ac:dyDescent="0.25">
      <c r="B197" s="52">
        <v>192</v>
      </c>
      <c r="C197" s="55"/>
      <c r="D197" s="55"/>
      <c r="E197" s="52"/>
      <c r="F197" s="52"/>
      <c r="G197" s="52"/>
      <c r="H197" s="52"/>
      <c r="I197" s="52">
        <f t="shared" ref="I197:I260" si="3">(E197-F197-G197-H197)</f>
        <v>0</v>
      </c>
      <c r="J197" s="52"/>
      <c r="K197" s="52"/>
    </row>
    <row r="198" spans="2:11" ht="14.25" customHeight="1" x14ac:dyDescent="0.25">
      <c r="B198" s="52">
        <v>193</v>
      </c>
      <c r="C198" s="55"/>
      <c r="D198" s="55"/>
      <c r="E198" s="52"/>
      <c r="F198" s="52"/>
      <c r="G198" s="52"/>
      <c r="H198" s="52"/>
      <c r="I198" s="52">
        <f t="shared" si="3"/>
        <v>0</v>
      </c>
      <c r="J198" s="52"/>
      <c r="K198" s="52"/>
    </row>
    <row r="199" spans="2:11" x14ac:dyDescent="0.25">
      <c r="B199" s="52">
        <v>194</v>
      </c>
      <c r="C199" s="55"/>
      <c r="D199" s="55"/>
      <c r="E199" s="52"/>
      <c r="F199" s="52"/>
      <c r="G199" s="52"/>
      <c r="H199" s="52"/>
      <c r="I199" s="52">
        <f t="shared" si="3"/>
        <v>0</v>
      </c>
      <c r="J199" s="52"/>
      <c r="K199" s="52"/>
    </row>
    <row r="200" spans="2:11" x14ac:dyDescent="0.25">
      <c r="B200" s="52">
        <v>195</v>
      </c>
      <c r="C200" s="55"/>
      <c r="D200" s="55"/>
      <c r="E200" s="52"/>
      <c r="F200" s="52"/>
      <c r="G200" s="52"/>
      <c r="H200" s="52"/>
      <c r="I200" s="52">
        <f t="shared" si="3"/>
        <v>0</v>
      </c>
      <c r="J200" s="52"/>
      <c r="K200" s="52"/>
    </row>
    <row r="201" spans="2:11" x14ac:dyDescent="0.25">
      <c r="B201" s="52">
        <v>196</v>
      </c>
      <c r="C201" s="55"/>
      <c r="D201" s="55"/>
      <c r="E201" s="52"/>
      <c r="F201" s="52"/>
      <c r="G201" s="52"/>
      <c r="H201" s="52"/>
      <c r="I201" s="52">
        <f t="shared" si="3"/>
        <v>0</v>
      </c>
      <c r="J201" s="52"/>
      <c r="K201" s="52"/>
    </row>
    <row r="202" spans="2:11" x14ac:dyDescent="0.25">
      <c r="B202" s="52">
        <v>197</v>
      </c>
      <c r="C202" s="55"/>
      <c r="D202" s="55"/>
      <c r="E202" s="52"/>
      <c r="F202" s="52"/>
      <c r="G202" s="52"/>
      <c r="H202" s="52"/>
      <c r="I202" s="52">
        <f t="shared" si="3"/>
        <v>0</v>
      </c>
      <c r="J202" s="52"/>
      <c r="K202" s="52"/>
    </row>
    <row r="203" spans="2:11" x14ac:dyDescent="0.25">
      <c r="B203" s="52">
        <v>198</v>
      </c>
      <c r="C203" s="55"/>
      <c r="D203" s="55"/>
      <c r="E203" s="52"/>
      <c r="F203" s="52"/>
      <c r="G203" s="52"/>
      <c r="H203" s="52"/>
      <c r="I203" s="52">
        <f t="shared" si="3"/>
        <v>0</v>
      </c>
      <c r="J203" s="52"/>
      <c r="K203" s="52"/>
    </row>
    <row r="204" spans="2:11" x14ac:dyDescent="0.25">
      <c r="B204" s="52">
        <v>199</v>
      </c>
      <c r="C204" s="55"/>
      <c r="D204" s="55"/>
      <c r="E204" s="52"/>
      <c r="F204" s="52"/>
      <c r="G204" s="52"/>
      <c r="H204" s="52"/>
      <c r="I204" s="52">
        <f t="shared" si="3"/>
        <v>0</v>
      </c>
      <c r="J204" s="52"/>
      <c r="K204" s="52"/>
    </row>
    <row r="205" spans="2:11" x14ac:dyDescent="0.25">
      <c r="B205" s="52">
        <v>200</v>
      </c>
      <c r="C205" s="55"/>
      <c r="D205" s="55"/>
      <c r="E205" s="52"/>
      <c r="F205" s="52"/>
      <c r="G205" s="52"/>
      <c r="H205" s="52"/>
      <c r="I205" s="52">
        <f t="shared" si="3"/>
        <v>0</v>
      </c>
      <c r="J205" s="52"/>
      <c r="K205" s="52"/>
    </row>
    <row r="206" spans="2:11" x14ac:dyDescent="0.25">
      <c r="B206" s="52">
        <v>201</v>
      </c>
      <c r="C206" s="55"/>
      <c r="D206" s="55"/>
      <c r="E206" s="52"/>
      <c r="F206" s="52"/>
      <c r="G206" s="52"/>
      <c r="H206" s="52"/>
      <c r="I206" s="52">
        <f t="shared" si="3"/>
        <v>0</v>
      </c>
      <c r="J206" s="52"/>
      <c r="K206" s="52"/>
    </row>
    <row r="207" spans="2:11" x14ac:dyDescent="0.25">
      <c r="B207" s="52">
        <v>202</v>
      </c>
      <c r="C207" s="55"/>
      <c r="D207" s="55"/>
      <c r="E207" s="52"/>
      <c r="F207" s="52"/>
      <c r="G207" s="52"/>
      <c r="H207" s="52"/>
      <c r="I207" s="52">
        <f t="shared" si="3"/>
        <v>0</v>
      </c>
      <c r="J207" s="52"/>
      <c r="K207" s="52"/>
    </row>
    <row r="208" spans="2:11" x14ac:dyDescent="0.25">
      <c r="B208" s="52">
        <v>203</v>
      </c>
      <c r="C208" s="55"/>
      <c r="D208" s="55"/>
      <c r="E208" s="52"/>
      <c r="F208" s="52"/>
      <c r="G208" s="52"/>
      <c r="H208" s="52"/>
      <c r="I208" s="52">
        <f t="shared" si="3"/>
        <v>0</v>
      </c>
      <c r="J208" s="52"/>
      <c r="K208" s="52"/>
    </row>
    <row r="209" spans="2:11" x14ac:dyDescent="0.25">
      <c r="B209" s="52">
        <v>204</v>
      </c>
      <c r="C209" s="55"/>
      <c r="D209" s="55"/>
      <c r="E209" s="52"/>
      <c r="F209" s="52"/>
      <c r="G209" s="52"/>
      <c r="H209" s="52"/>
      <c r="I209" s="52">
        <f t="shared" si="3"/>
        <v>0</v>
      </c>
      <c r="J209" s="52"/>
      <c r="K209" s="52"/>
    </row>
    <row r="210" spans="2:11" x14ac:dyDescent="0.25">
      <c r="B210" s="52">
        <v>205</v>
      </c>
      <c r="C210" s="55"/>
      <c r="D210" s="55"/>
      <c r="E210" s="52"/>
      <c r="F210" s="52"/>
      <c r="G210" s="52"/>
      <c r="H210" s="52"/>
      <c r="I210" s="52">
        <f t="shared" si="3"/>
        <v>0</v>
      </c>
      <c r="J210" s="52"/>
      <c r="K210" s="52"/>
    </row>
    <row r="211" spans="2:11" x14ac:dyDescent="0.25">
      <c r="B211" s="52">
        <v>206</v>
      </c>
      <c r="C211" s="55"/>
      <c r="D211" s="55"/>
      <c r="E211" s="52"/>
      <c r="F211" s="52"/>
      <c r="G211" s="52"/>
      <c r="H211" s="52"/>
      <c r="I211" s="52">
        <f t="shared" si="3"/>
        <v>0</v>
      </c>
      <c r="J211" s="52"/>
      <c r="K211" s="52"/>
    </row>
    <row r="212" spans="2:11" x14ac:dyDescent="0.25">
      <c r="B212" s="52">
        <v>207</v>
      </c>
      <c r="C212" s="55"/>
      <c r="D212" s="55"/>
      <c r="E212" s="52"/>
      <c r="F212" s="52"/>
      <c r="G212" s="52"/>
      <c r="H212" s="52"/>
      <c r="I212" s="52">
        <f t="shared" si="3"/>
        <v>0</v>
      </c>
      <c r="J212" s="52"/>
      <c r="K212" s="52"/>
    </row>
    <row r="213" spans="2:11" x14ac:dyDescent="0.25">
      <c r="B213" s="52">
        <v>208</v>
      </c>
      <c r="C213" s="55"/>
      <c r="D213" s="55"/>
      <c r="E213" s="52"/>
      <c r="F213" s="52"/>
      <c r="G213" s="52"/>
      <c r="H213" s="52"/>
      <c r="I213" s="52">
        <f t="shared" si="3"/>
        <v>0</v>
      </c>
      <c r="J213" s="52"/>
      <c r="K213" s="52"/>
    </row>
    <row r="214" spans="2:11" x14ac:dyDescent="0.25">
      <c r="B214" s="52">
        <v>209</v>
      </c>
      <c r="C214" s="55"/>
      <c r="D214" s="55"/>
      <c r="E214" s="52"/>
      <c r="F214" s="52"/>
      <c r="G214" s="52"/>
      <c r="H214" s="52"/>
      <c r="I214" s="52">
        <f t="shared" si="3"/>
        <v>0</v>
      </c>
      <c r="J214" s="52"/>
      <c r="K214" s="52"/>
    </row>
    <row r="215" spans="2:11" x14ac:dyDescent="0.25">
      <c r="B215" s="52">
        <v>210</v>
      </c>
      <c r="C215" s="55"/>
      <c r="D215" s="55"/>
      <c r="E215" s="52"/>
      <c r="F215" s="52"/>
      <c r="G215" s="52"/>
      <c r="H215" s="52"/>
      <c r="I215" s="52">
        <f t="shared" si="3"/>
        <v>0</v>
      </c>
      <c r="J215" s="52"/>
      <c r="K215" s="52"/>
    </row>
    <row r="216" spans="2:11" x14ac:dyDescent="0.25">
      <c r="B216" s="52">
        <v>211</v>
      </c>
      <c r="C216" s="55"/>
      <c r="D216" s="55"/>
      <c r="E216" s="52"/>
      <c r="F216" s="52"/>
      <c r="G216" s="52"/>
      <c r="H216" s="52"/>
      <c r="I216" s="52">
        <f t="shared" si="3"/>
        <v>0</v>
      </c>
      <c r="J216" s="52"/>
      <c r="K216" s="52"/>
    </row>
    <row r="217" spans="2:11" x14ac:dyDescent="0.25">
      <c r="B217" s="52">
        <v>212</v>
      </c>
      <c r="C217" s="55"/>
      <c r="D217" s="55"/>
      <c r="E217" s="52"/>
      <c r="F217" s="52"/>
      <c r="G217" s="52"/>
      <c r="H217" s="52"/>
      <c r="I217" s="52">
        <f t="shared" si="3"/>
        <v>0</v>
      </c>
      <c r="J217" s="52"/>
      <c r="K217" s="52"/>
    </row>
    <row r="218" spans="2:11" x14ac:dyDescent="0.25">
      <c r="B218" s="52">
        <v>213</v>
      </c>
      <c r="C218" s="55"/>
      <c r="D218" s="55"/>
      <c r="E218" s="52"/>
      <c r="F218" s="52"/>
      <c r="G218" s="52"/>
      <c r="H218" s="52"/>
      <c r="I218" s="52">
        <f t="shared" si="3"/>
        <v>0</v>
      </c>
      <c r="J218" s="52"/>
      <c r="K218" s="52"/>
    </row>
    <row r="219" spans="2:11" x14ac:dyDescent="0.25">
      <c r="B219" s="52">
        <v>214</v>
      </c>
      <c r="C219" s="55"/>
      <c r="D219" s="55"/>
      <c r="E219" s="52"/>
      <c r="F219" s="52"/>
      <c r="G219" s="52"/>
      <c r="H219" s="52"/>
      <c r="I219" s="52">
        <f t="shared" si="3"/>
        <v>0</v>
      </c>
      <c r="J219" s="52"/>
      <c r="K219" s="52"/>
    </row>
    <row r="220" spans="2:11" x14ac:dyDescent="0.25">
      <c r="B220" s="52">
        <v>215</v>
      </c>
      <c r="C220" s="55"/>
      <c r="D220" s="55"/>
      <c r="E220" s="52"/>
      <c r="F220" s="52"/>
      <c r="G220" s="52"/>
      <c r="H220" s="52"/>
      <c r="I220" s="52">
        <f t="shared" si="3"/>
        <v>0</v>
      </c>
      <c r="J220" s="52"/>
      <c r="K220" s="52"/>
    </row>
    <row r="221" spans="2:11" x14ac:dyDescent="0.25">
      <c r="B221" s="52">
        <v>216</v>
      </c>
      <c r="C221" s="55"/>
      <c r="D221" s="55"/>
      <c r="E221" s="52"/>
      <c r="F221" s="52"/>
      <c r="G221" s="52"/>
      <c r="H221" s="52"/>
      <c r="I221" s="52">
        <f t="shared" si="3"/>
        <v>0</v>
      </c>
      <c r="J221" s="52"/>
      <c r="K221" s="52"/>
    </row>
    <row r="222" spans="2:11" x14ac:dyDescent="0.25">
      <c r="B222" s="52">
        <v>217</v>
      </c>
      <c r="C222" s="55"/>
      <c r="D222" s="55"/>
      <c r="E222" s="52"/>
      <c r="F222" s="52"/>
      <c r="G222" s="52"/>
      <c r="H222" s="52"/>
      <c r="I222" s="52">
        <f t="shared" si="3"/>
        <v>0</v>
      </c>
      <c r="J222" s="52"/>
      <c r="K222" s="52"/>
    </row>
    <row r="223" spans="2:11" x14ac:dyDescent="0.25">
      <c r="B223" s="52">
        <v>218</v>
      </c>
      <c r="C223" s="55"/>
      <c r="D223" s="55"/>
      <c r="E223" s="52"/>
      <c r="F223" s="52"/>
      <c r="G223" s="52"/>
      <c r="H223" s="52"/>
      <c r="I223" s="52">
        <f t="shared" si="3"/>
        <v>0</v>
      </c>
      <c r="J223" s="52"/>
      <c r="K223" s="52"/>
    </row>
    <row r="224" spans="2:11" x14ac:dyDescent="0.25">
      <c r="B224" s="52">
        <v>219</v>
      </c>
      <c r="C224" s="55"/>
      <c r="D224" s="55"/>
      <c r="E224" s="52"/>
      <c r="F224" s="52"/>
      <c r="G224" s="52"/>
      <c r="H224" s="52"/>
      <c r="I224" s="52">
        <f t="shared" si="3"/>
        <v>0</v>
      </c>
      <c r="J224" s="52"/>
      <c r="K224" s="52"/>
    </row>
    <row r="225" spans="2:11" x14ac:dyDescent="0.25">
      <c r="B225" s="52">
        <v>220</v>
      </c>
      <c r="C225" s="55"/>
      <c r="D225" s="55"/>
      <c r="E225" s="52"/>
      <c r="F225" s="52"/>
      <c r="G225" s="52"/>
      <c r="H225" s="52"/>
      <c r="I225" s="52">
        <f t="shared" si="3"/>
        <v>0</v>
      </c>
      <c r="J225" s="52"/>
      <c r="K225" s="52"/>
    </row>
    <row r="226" spans="2:11" x14ac:dyDescent="0.25">
      <c r="B226" s="52">
        <v>221</v>
      </c>
      <c r="C226" s="55"/>
      <c r="D226" s="55"/>
      <c r="E226" s="52"/>
      <c r="F226" s="52"/>
      <c r="G226" s="52"/>
      <c r="H226" s="52"/>
      <c r="I226" s="52">
        <f t="shared" si="3"/>
        <v>0</v>
      </c>
      <c r="J226" s="52"/>
      <c r="K226" s="52"/>
    </row>
    <row r="227" spans="2:11" x14ac:dyDescent="0.25">
      <c r="B227" s="52">
        <v>222</v>
      </c>
      <c r="C227" s="55"/>
      <c r="D227" s="55"/>
      <c r="E227" s="52"/>
      <c r="F227" s="52"/>
      <c r="G227" s="52"/>
      <c r="H227" s="52"/>
      <c r="I227" s="52">
        <f t="shared" si="3"/>
        <v>0</v>
      </c>
      <c r="J227" s="52"/>
      <c r="K227" s="52"/>
    </row>
    <row r="228" spans="2:11" x14ac:dyDescent="0.25">
      <c r="B228" s="52">
        <v>223</v>
      </c>
      <c r="C228" s="55"/>
      <c r="D228" s="55"/>
      <c r="E228" s="52"/>
      <c r="F228" s="52"/>
      <c r="G228" s="52"/>
      <c r="H228" s="52"/>
      <c r="I228" s="52">
        <f t="shared" si="3"/>
        <v>0</v>
      </c>
      <c r="J228" s="52"/>
      <c r="K228" s="52"/>
    </row>
    <row r="229" spans="2:11" x14ac:dyDescent="0.25">
      <c r="B229" s="52">
        <v>224</v>
      </c>
      <c r="C229" s="55"/>
      <c r="D229" s="55"/>
      <c r="E229" s="52"/>
      <c r="F229" s="52"/>
      <c r="G229" s="52"/>
      <c r="H229" s="52"/>
      <c r="I229" s="52">
        <f t="shared" si="3"/>
        <v>0</v>
      </c>
      <c r="J229" s="52"/>
      <c r="K229" s="52"/>
    </row>
    <row r="230" spans="2:11" x14ac:dyDescent="0.25">
      <c r="B230" s="52">
        <v>225</v>
      </c>
      <c r="C230" s="55"/>
      <c r="D230" s="55"/>
      <c r="E230" s="52"/>
      <c r="F230" s="52"/>
      <c r="G230" s="52"/>
      <c r="H230" s="52"/>
      <c r="I230" s="52">
        <f t="shared" si="3"/>
        <v>0</v>
      </c>
      <c r="J230" s="52"/>
      <c r="K230" s="52"/>
    </row>
    <row r="231" spans="2:11" x14ac:dyDescent="0.25">
      <c r="B231" s="52">
        <v>226</v>
      </c>
      <c r="C231" s="55"/>
      <c r="D231" s="55"/>
      <c r="E231" s="52"/>
      <c r="F231" s="52"/>
      <c r="G231" s="52"/>
      <c r="H231" s="52"/>
      <c r="I231" s="52">
        <f t="shared" si="3"/>
        <v>0</v>
      </c>
      <c r="J231" s="52"/>
      <c r="K231" s="52"/>
    </row>
    <row r="232" spans="2:11" x14ac:dyDescent="0.25">
      <c r="B232" s="52">
        <v>227</v>
      </c>
      <c r="C232" s="55"/>
      <c r="D232" s="55"/>
      <c r="E232" s="52"/>
      <c r="F232" s="52"/>
      <c r="G232" s="52"/>
      <c r="H232" s="52"/>
      <c r="I232" s="52">
        <f t="shared" si="3"/>
        <v>0</v>
      </c>
      <c r="J232" s="52"/>
      <c r="K232" s="52"/>
    </row>
    <row r="233" spans="2:11" x14ac:dyDescent="0.25">
      <c r="B233" s="52">
        <v>228</v>
      </c>
      <c r="C233" s="55"/>
      <c r="D233" s="55"/>
      <c r="E233" s="52"/>
      <c r="F233" s="52"/>
      <c r="G233" s="52"/>
      <c r="H233" s="52"/>
      <c r="I233" s="52">
        <f t="shared" si="3"/>
        <v>0</v>
      </c>
      <c r="J233" s="52"/>
      <c r="K233" s="52"/>
    </row>
    <row r="234" spans="2:11" x14ac:dyDescent="0.25">
      <c r="B234" s="52">
        <v>229</v>
      </c>
      <c r="C234" s="55"/>
      <c r="D234" s="55"/>
      <c r="E234" s="52"/>
      <c r="F234" s="52"/>
      <c r="G234" s="52"/>
      <c r="H234" s="52"/>
      <c r="I234" s="52">
        <f t="shared" si="3"/>
        <v>0</v>
      </c>
      <c r="J234" s="52"/>
      <c r="K234" s="52"/>
    </row>
    <row r="235" spans="2:11" x14ac:dyDescent="0.25">
      <c r="B235" s="52">
        <v>230</v>
      </c>
      <c r="C235" s="55"/>
      <c r="D235" s="55"/>
      <c r="E235" s="52"/>
      <c r="F235" s="52"/>
      <c r="G235" s="52"/>
      <c r="H235" s="52"/>
      <c r="I235" s="52">
        <f t="shared" si="3"/>
        <v>0</v>
      </c>
      <c r="J235" s="52"/>
      <c r="K235" s="52"/>
    </row>
    <row r="236" spans="2:11" x14ac:dyDescent="0.25">
      <c r="B236" s="52">
        <v>231</v>
      </c>
      <c r="C236" s="55"/>
      <c r="D236" s="55"/>
      <c r="E236" s="52"/>
      <c r="F236" s="52"/>
      <c r="G236" s="52"/>
      <c r="H236" s="52"/>
      <c r="I236" s="52">
        <f t="shared" si="3"/>
        <v>0</v>
      </c>
      <c r="J236" s="52"/>
      <c r="K236" s="52"/>
    </row>
    <row r="237" spans="2:11" x14ac:dyDescent="0.25">
      <c r="B237" s="52">
        <v>232</v>
      </c>
      <c r="C237" s="55"/>
      <c r="D237" s="55"/>
      <c r="E237" s="52"/>
      <c r="F237" s="52"/>
      <c r="G237" s="52"/>
      <c r="H237" s="52"/>
      <c r="I237" s="52">
        <f t="shared" si="3"/>
        <v>0</v>
      </c>
      <c r="J237" s="52"/>
      <c r="K237" s="52"/>
    </row>
    <row r="238" spans="2:11" x14ac:dyDescent="0.25">
      <c r="B238" s="52">
        <v>233</v>
      </c>
      <c r="C238" s="55"/>
      <c r="D238" s="55"/>
      <c r="E238" s="52"/>
      <c r="F238" s="52"/>
      <c r="G238" s="52"/>
      <c r="H238" s="52"/>
      <c r="I238" s="52">
        <f t="shared" si="3"/>
        <v>0</v>
      </c>
      <c r="J238" s="52"/>
      <c r="K238" s="52"/>
    </row>
    <row r="239" spans="2:11" x14ac:dyDescent="0.25">
      <c r="B239" s="52">
        <v>234</v>
      </c>
      <c r="C239" s="55"/>
      <c r="D239" s="55"/>
      <c r="E239" s="52"/>
      <c r="F239" s="52"/>
      <c r="G239" s="52"/>
      <c r="H239" s="52"/>
      <c r="I239" s="52">
        <f t="shared" si="3"/>
        <v>0</v>
      </c>
      <c r="J239" s="52"/>
      <c r="K239" s="52"/>
    </row>
    <row r="240" spans="2:11" x14ac:dyDescent="0.25">
      <c r="B240" s="52">
        <v>235</v>
      </c>
      <c r="C240" s="55"/>
      <c r="D240" s="55"/>
      <c r="E240" s="52"/>
      <c r="F240" s="52"/>
      <c r="G240" s="52"/>
      <c r="H240" s="52"/>
      <c r="I240" s="52">
        <f t="shared" si="3"/>
        <v>0</v>
      </c>
      <c r="J240" s="52"/>
      <c r="K240" s="52"/>
    </row>
    <row r="241" spans="2:11" x14ac:dyDescent="0.25">
      <c r="B241" s="52">
        <v>236</v>
      </c>
      <c r="C241" s="55"/>
      <c r="D241" s="55"/>
      <c r="E241" s="52"/>
      <c r="F241" s="52"/>
      <c r="G241" s="52"/>
      <c r="H241" s="52"/>
      <c r="I241" s="52">
        <f t="shared" si="3"/>
        <v>0</v>
      </c>
      <c r="J241" s="52"/>
      <c r="K241" s="52"/>
    </row>
    <row r="242" spans="2:11" x14ac:dyDescent="0.25">
      <c r="B242" s="52">
        <v>237</v>
      </c>
      <c r="C242" s="55"/>
      <c r="D242" s="55"/>
      <c r="E242" s="52"/>
      <c r="F242" s="52"/>
      <c r="G242" s="52"/>
      <c r="H242" s="52"/>
      <c r="I242" s="52">
        <f t="shared" si="3"/>
        <v>0</v>
      </c>
      <c r="J242" s="52"/>
      <c r="K242" s="52"/>
    </row>
    <row r="243" spans="2:11" x14ac:dyDescent="0.25">
      <c r="B243" s="52">
        <v>238</v>
      </c>
      <c r="C243" s="55"/>
      <c r="D243" s="55"/>
      <c r="E243" s="52"/>
      <c r="F243" s="52"/>
      <c r="G243" s="52"/>
      <c r="H243" s="52"/>
      <c r="I243" s="52">
        <f t="shared" si="3"/>
        <v>0</v>
      </c>
      <c r="J243" s="52"/>
      <c r="K243" s="52"/>
    </row>
    <row r="244" spans="2:11" x14ac:dyDescent="0.25">
      <c r="B244" s="52">
        <v>239</v>
      </c>
      <c r="C244" s="55"/>
      <c r="D244" s="55"/>
      <c r="E244" s="52"/>
      <c r="F244" s="52"/>
      <c r="G244" s="52"/>
      <c r="H244" s="52"/>
      <c r="I244" s="52">
        <f t="shared" si="3"/>
        <v>0</v>
      </c>
      <c r="J244" s="52"/>
      <c r="K244" s="52"/>
    </row>
    <row r="245" spans="2:11" x14ac:dyDescent="0.25">
      <c r="B245" s="52">
        <v>240</v>
      </c>
      <c r="C245" s="55"/>
      <c r="D245" s="55"/>
      <c r="E245" s="52"/>
      <c r="F245" s="52"/>
      <c r="G245" s="52"/>
      <c r="H245" s="52"/>
      <c r="I245" s="52">
        <f t="shared" si="3"/>
        <v>0</v>
      </c>
      <c r="J245" s="52"/>
      <c r="K245" s="52"/>
    </row>
    <row r="246" spans="2:11" x14ac:dyDescent="0.25">
      <c r="B246" s="52">
        <v>241</v>
      </c>
      <c r="C246" s="55"/>
      <c r="D246" s="55"/>
      <c r="E246" s="52"/>
      <c r="F246" s="52"/>
      <c r="G246" s="52"/>
      <c r="H246" s="52"/>
      <c r="I246" s="52">
        <f t="shared" si="3"/>
        <v>0</v>
      </c>
      <c r="J246" s="52"/>
      <c r="K246" s="52"/>
    </row>
    <row r="247" spans="2:11" x14ac:dyDescent="0.25">
      <c r="B247" s="52">
        <v>242</v>
      </c>
      <c r="C247" s="55"/>
      <c r="D247" s="55"/>
      <c r="E247" s="52"/>
      <c r="F247" s="52"/>
      <c r="G247" s="52"/>
      <c r="H247" s="52"/>
      <c r="I247" s="52">
        <f t="shared" si="3"/>
        <v>0</v>
      </c>
      <c r="J247" s="52"/>
      <c r="K247" s="52"/>
    </row>
    <row r="248" spans="2:11" x14ac:dyDescent="0.25">
      <c r="B248" s="52">
        <v>243</v>
      </c>
      <c r="C248" s="55"/>
      <c r="D248" s="55"/>
      <c r="E248" s="52"/>
      <c r="F248" s="52"/>
      <c r="G248" s="52"/>
      <c r="H248" s="52"/>
      <c r="I248" s="52">
        <f t="shared" si="3"/>
        <v>0</v>
      </c>
      <c r="J248" s="52"/>
      <c r="K248" s="52"/>
    </row>
    <row r="249" spans="2:11" x14ac:dyDescent="0.25">
      <c r="B249" s="52">
        <v>244</v>
      </c>
      <c r="C249" s="55"/>
      <c r="D249" s="55"/>
      <c r="E249" s="52"/>
      <c r="F249" s="52"/>
      <c r="G249" s="52"/>
      <c r="H249" s="52"/>
      <c r="I249" s="52">
        <f t="shared" si="3"/>
        <v>0</v>
      </c>
      <c r="J249" s="52"/>
      <c r="K249" s="52"/>
    </row>
    <row r="250" spans="2:11" x14ac:dyDescent="0.25">
      <c r="B250" s="52">
        <v>245</v>
      </c>
      <c r="C250" s="55"/>
      <c r="D250" s="55"/>
      <c r="E250" s="52"/>
      <c r="F250" s="52"/>
      <c r="G250" s="52"/>
      <c r="H250" s="52"/>
      <c r="I250" s="52">
        <f t="shared" si="3"/>
        <v>0</v>
      </c>
      <c r="J250" s="52"/>
      <c r="K250" s="52"/>
    </row>
    <row r="251" spans="2:11" x14ac:dyDescent="0.25">
      <c r="B251" s="52">
        <v>246</v>
      </c>
      <c r="C251" s="55"/>
      <c r="D251" s="55"/>
      <c r="E251" s="52"/>
      <c r="F251" s="52"/>
      <c r="G251" s="52"/>
      <c r="H251" s="52"/>
      <c r="I251" s="52">
        <f t="shared" si="3"/>
        <v>0</v>
      </c>
      <c r="J251" s="52"/>
      <c r="K251" s="52"/>
    </row>
    <row r="252" spans="2:11" x14ac:dyDescent="0.25">
      <c r="B252" s="52"/>
      <c r="C252" s="55"/>
      <c r="D252" s="55"/>
      <c r="E252" s="52"/>
      <c r="F252" s="52"/>
      <c r="G252" s="52"/>
      <c r="H252" s="52"/>
      <c r="I252" s="52">
        <f t="shared" si="3"/>
        <v>0</v>
      </c>
      <c r="J252" s="52"/>
      <c r="K252" s="52"/>
    </row>
    <row r="253" spans="2:11" x14ac:dyDescent="0.25">
      <c r="B253" s="52"/>
      <c r="C253" s="55"/>
      <c r="D253" s="55"/>
      <c r="E253" s="52"/>
      <c r="F253" s="52"/>
      <c r="G253" s="52"/>
      <c r="H253" s="52"/>
      <c r="I253" s="52">
        <f t="shared" si="3"/>
        <v>0</v>
      </c>
      <c r="J253" s="52"/>
      <c r="K253" s="52"/>
    </row>
    <row r="254" spans="2:11" x14ac:dyDescent="0.25">
      <c r="B254" s="52"/>
      <c r="C254" s="55"/>
      <c r="D254" s="55"/>
      <c r="E254" s="52"/>
      <c r="F254" s="52"/>
      <c r="G254" s="52"/>
      <c r="H254" s="52"/>
      <c r="I254" s="52">
        <f t="shared" si="3"/>
        <v>0</v>
      </c>
      <c r="J254" s="52"/>
      <c r="K254" s="52"/>
    </row>
    <row r="255" spans="2:11" x14ac:dyDescent="0.25">
      <c r="B255" s="52"/>
      <c r="C255" s="55"/>
      <c r="D255" s="55"/>
      <c r="E255" s="52"/>
      <c r="F255" s="52"/>
      <c r="G255" s="52"/>
      <c r="H255" s="52"/>
      <c r="I255" s="52">
        <f t="shared" si="3"/>
        <v>0</v>
      </c>
      <c r="J255" s="52"/>
      <c r="K255" s="52"/>
    </row>
    <row r="256" spans="2:11" x14ac:dyDescent="0.25">
      <c r="B256" s="52"/>
      <c r="C256" s="55"/>
      <c r="D256" s="55"/>
      <c r="E256" s="52"/>
      <c r="F256" s="52"/>
      <c r="G256" s="52"/>
      <c r="H256" s="52"/>
      <c r="I256" s="52">
        <f t="shared" si="3"/>
        <v>0</v>
      </c>
      <c r="J256" s="52"/>
      <c r="K256" s="52"/>
    </row>
    <row r="257" spans="2:11" x14ac:dyDescent="0.25">
      <c r="B257" s="52"/>
      <c r="C257" s="55"/>
      <c r="D257" s="55"/>
      <c r="E257" s="52"/>
      <c r="F257" s="52"/>
      <c r="G257" s="52"/>
      <c r="H257" s="52"/>
      <c r="I257" s="52">
        <f t="shared" si="3"/>
        <v>0</v>
      </c>
      <c r="J257" s="52"/>
      <c r="K257" s="52"/>
    </row>
    <row r="258" spans="2:11" x14ac:dyDescent="0.25">
      <c r="B258" s="52"/>
      <c r="C258" s="55"/>
      <c r="D258" s="55"/>
      <c r="E258" s="52"/>
      <c r="F258" s="52"/>
      <c r="G258" s="52"/>
      <c r="H258" s="52"/>
      <c r="I258" s="52">
        <f t="shared" si="3"/>
        <v>0</v>
      </c>
      <c r="J258" s="52"/>
      <c r="K258" s="52"/>
    </row>
    <row r="259" spans="2:11" x14ac:dyDescent="0.25">
      <c r="B259" s="52"/>
      <c r="C259" s="55"/>
      <c r="D259" s="55"/>
      <c r="E259" s="52"/>
      <c r="F259" s="52"/>
      <c r="G259" s="52"/>
      <c r="H259" s="52"/>
      <c r="I259" s="52">
        <f t="shared" si="3"/>
        <v>0</v>
      </c>
      <c r="J259" s="52"/>
      <c r="K259" s="52"/>
    </row>
    <row r="260" spans="2:11" x14ac:dyDescent="0.25">
      <c r="B260" s="52"/>
      <c r="C260" s="55"/>
      <c r="D260" s="55"/>
      <c r="E260" s="52"/>
      <c r="F260" s="52"/>
      <c r="G260" s="52"/>
      <c r="H260" s="52"/>
      <c r="I260" s="52">
        <f t="shared" si="3"/>
        <v>0</v>
      </c>
      <c r="J260" s="52"/>
      <c r="K260" s="52"/>
    </row>
    <row r="261" spans="2:11" x14ac:dyDescent="0.25">
      <c r="B261" s="52"/>
      <c r="C261" s="55"/>
      <c r="D261" s="55"/>
      <c r="E261" s="52"/>
      <c r="F261" s="52"/>
      <c r="G261" s="52"/>
      <c r="H261" s="52"/>
      <c r="I261" s="52">
        <f t="shared" ref="I261:I324" si="4">(E261-F261-G261-H261)</f>
        <v>0</v>
      </c>
      <c r="J261" s="52"/>
      <c r="K261" s="52"/>
    </row>
    <row r="262" spans="2:11" x14ac:dyDescent="0.25">
      <c r="B262" s="52"/>
      <c r="C262" s="55"/>
      <c r="D262" s="55"/>
      <c r="E262" s="52"/>
      <c r="F262" s="52"/>
      <c r="G262" s="52"/>
      <c r="H262" s="52"/>
      <c r="I262" s="52">
        <f t="shared" si="4"/>
        <v>0</v>
      </c>
      <c r="J262" s="52"/>
      <c r="K262" s="52"/>
    </row>
    <row r="263" spans="2:11" x14ac:dyDescent="0.25">
      <c r="B263" s="52"/>
      <c r="C263" s="55"/>
      <c r="D263" s="55"/>
      <c r="E263" s="52"/>
      <c r="F263" s="52"/>
      <c r="G263" s="52"/>
      <c r="H263" s="52"/>
      <c r="I263" s="52">
        <f t="shared" si="4"/>
        <v>0</v>
      </c>
      <c r="J263" s="52"/>
      <c r="K263" s="52"/>
    </row>
    <row r="264" spans="2:11" x14ac:dyDescent="0.25">
      <c r="B264" s="52"/>
      <c r="C264" s="55"/>
      <c r="D264" s="55"/>
      <c r="E264" s="52"/>
      <c r="F264" s="52"/>
      <c r="G264" s="52"/>
      <c r="H264" s="52"/>
      <c r="I264" s="52">
        <f t="shared" si="4"/>
        <v>0</v>
      </c>
      <c r="J264" s="52"/>
      <c r="K264" s="52"/>
    </row>
    <row r="265" spans="2:11" x14ac:dyDescent="0.25">
      <c r="B265" s="52"/>
      <c r="C265" s="55"/>
      <c r="D265" s="55"/>
      <c r="E265" s="52"/>
      <c r="F265" s="52"/>
      <c r="G265" s="52"/>
      <c r="H265" s="52"/>
      <c r="I265" s="52">
        <f t="shared" si="4"/>
        <v>0</v>
      </c>
      <c r="J265" s="52"/>
      <c r="K265" s="52"/>
    </row>
    <row r="266" spans="2:11" x14ac:dyDescent="0.25">
      <c r="B266" s="52"/>
      <c r="C266" s="55"/>
      <c r="D266" s="55"/>
      <c r="E266" s="52"/>
      <c r="F266" s="52"/>
      <c r="G266" s="52"/>
      <c r="H266" s="52"/>
      <c r="I266" s="52">
        <f t="shared" si="4"/>
        <v>0</v>
      </c>
      <c r="J266" s="52"/>
      <c r="K266" s="52"/>
    </row>
    <row r="267" spans="2:11" x14ac:dyDescent="0.25">
      <c r="B267" s="52"/>
      <c r="C267" s="55"/>
      <c r="D267" s="55"/>
      <c r="E267" s="52"/>
      <c r="F267" s="52"/>
      <c r="G267" s="52"/>
      <c r="H267" s="52"/>
      <c r="I267" s="52">
        <f t="shared" si="4"/>
        <v>0</v>
      </c>
      <c r="J267" s="52"/>
      <c r="K267" s="52"/>
    </row>
    <row r="268" spans="2:11" x14ac:dyDescent="0.25">
      <c r="B268" s="52"/>
      <c r="C268" s="55"/>
      <c r="D268" s="55"/>
      <c r="E268" s="52"/>
      <c r="F268" s="52"/>
      <c r="G268" s="52"/>
      <c r="H268" s="52"/>
      <c r="I268" s="52">
        <f t="shared" si="4"/>
        <v>0</v>
      </c>
      <c r="J268" s="52"/>
      <c r="K268" s="52"/>
    </row>
    <row r="269" spans="2:11" x14ac:dyDescent="0.25">
      <c r="B269" s="52"/>
      <c r="C269" s="55"/>
      <c r="D269" s="55"/>
      <c r="E269" s="52"/>
      <c r="F269" s="52"/>
      <c r="G269" s="52"/>
      <c r="H269" s="52"/>
      <c r="I269" s="52">
        <f t="shared" si="4"/>
        <v>0</v>
      </c>
      <c r="J269" s="52"/>
      <c r="K269" s="52"/>
    </row>
    <row r="270" spans="2:11" x14ac:dyDescent="0.25">
      <c r="B270" s="52"/>
      <c r="C270" s="55"/>
      <c r="D270" s="55"/>
      <c r="E270" s="52"/>
      <c r="F270" s="52"/>
      <c r="G270" s="52"/>
      <c r="H270" s="52"/>
      <c r="I270" s="52">
        <f t="shared" si="4"/>
        <v>0</v>
      </c>
      <c r="J270" s="52"/>
      <c r="K270" s="52"/>
    </row>
    <row r="271" spans="2:11" x14ac:dyDescent="0.25">
      <c r="B271" s="52"/>
      <c r="C271" s="55"/>
      <c r="D271" s="55"/>
      <c r="E271" s="52"/>
      <c r="F271" s="52"/>
      <c r="G271" s="52"/>
      <c r="H271" s="52"/>
      <c r="I271" s="52">
        <f t="shared" si="4"/>
        <v>0</v>
      </c>
      <c r="J271" s="52"/>
      <c r="K271" s="52"/>
    </row>
    <row r="272" spans="2:11" x14ac:dyDescent="0.25">
      <c r="B272" s="52"/>
      <c r="C272" s="55"/>
      <c r="D272" s="55"/>
      <c r="E272" s="52"/>
      <c r="F272" s="52"/>
      <c r="G272" s="52"/>
      <c r="H272" s="52"/>
      <c r="I272" s="52">
        <f t="shared" si="4"/>
        <v>0</v>
      </c>
      <c r="J272" s="52"/>
      <c r="K272" s="52"/>
    </row>
    <row r="273" spans="2:11" x14ac:dyDescent="0.25">
      <c r="B273" s="52"/>
      <c r="C273" s="55"/>
      <c r="D273" s="55"/>
      <c r="E273" s="52"/>
      <c r="F273" s="52"/>
      <c r="G273" s="52"/>
      <c r="H273" s="52"/>
      <c r="I273" s="52">
        <f t="shared" si="4"/>
        <v>0</v>
      </c>
      <c r="J273" s="52"/>
      <c r="K273" s="52"/>
    </row>
    <row r="274" spans="2:11" x14ac:dyDescent="0.25">
      <c r="B274" s="52"/>
      <c r="C274" s="55"/>
      <c r="D274" s="55"/>
      <c r="E274" s="52"/>
      <c r="F274" s="52"/>
      <c r="G274" s="52"/>
      <c r="H274" s="52"/>
      <c r="I274" s="52">
        <f t="shared" si="4"/>
        <v>0</v>
      </c>
      <c r="J274" s="52"/>
      <c r="K274" s="52"/>
    </row>
    <row r="275" spans="2:11" x14ac:dyDescent="0.25">
      <c r="B275" s="52"/>
      <c r="C275" s="55"/>
      <c r="D275" s="55"/>
      <c r="E275" s="52"/>
      <c r="F275" s="52"/>
      <c r="G275" s="52"/>
      <c r="H275" s="52"/>
      <c r="I275" s="52">
        <f t="shared" si="4"/>
        <v>0</v>
      </c>
      <c r="J275" s="52"/>
      <c r="K275" s="52"/>
    </row>
    <row r="276" spans="2:11" x14ac:dyDescent="0.25">
      <c r="B276" s="52"/>
      <c r="C276" s="55"/>
      <c r="D276" s="55"/>
      <c r="E276" s="52"/>
      <c r="F276" s="52"/>
      <c r="G276" s="52"/>
      <c r="H276" s="52"/>
      <c r="I276" s="52">
        <f t="shared" si="4"/>
        <v>0</v>
      </c>
      <c r="J276" s="52"/>
      <c r="K276" s="52"/>
    </row>
    <row r="277" spans="2:11" x14ac:dyDescent="0.25">
      <c r="B277" s="52"/>
      <c r="C277" s="55"/>
      <c r="D277" s="55"/>
      <c r="E277" s="52"/>
      <c r="F277" s="52"/>
      <c r="G277" s="52"/>
      <c r="H277" s="52"/>
      <c r="I277" s="52">
        <f t="shared" si="4"/>
        <v>0</v>
      </c>
      <c r="J277" s="52"/>
      <c r="K277" s="52"/>
    </row>
    <row r="278" spans="2:11" x14ac:dyDescent="0.25">
      <c r="B278" s="52"/>
      <c r="C278" s="55"/>
      <c r="D278" s="55"/>
      <c r="E278" s="52"/>
      <c r="F278" s="52"/>
      <c r="G278" s="52"/>
      <c r="H278" s="52"/>
      <c r="I278" s="52">
        <f t="shared" si="4"/>
        <v>0</v>
      </c>
      <c r="J278" s="52"/>
      <c r="K278" s="52"/>
    </row>
    <row r="279" spans="2:11" x14ac:dyDescent="0.25">
      <c r="B279" s="52"/>
      <c r="C279" s="55"/>
      <c r="D279" s="55"/>
      <c r="E279" s="52"/>
      <c r="F279" s="52"/>
      <c r="G279" s="52"/>
      <c r="H279" s="52"/>
      <c r="I279" s="52">
        <f t="shared" si="4"/>
        <v>0</v>
      </c>
      <c r="J279" s="52"/>
      <c r="K279" s="52"/>
    </row>
    <row r="280" spans="2:11" x14ac:dyDescent="0.25">
      <c r="B280" s="52"/>
      <c r="C280" s="55"/>
      <c r="D280" s="55"/>
      <c r="E280" s="52"/>
      <c r="F280" s="52"/>
      <c r="G280" s="52"/>
      <c r="H280" s="52"/>
      <c r="I280" s="52">
        <f t="shared" si="4"/>
        <v>0</v>
      </c>
      <c r="J280" s="52"/>
      <c r="K280" s="52"/>
    </row>
    <row r="281" spans="2:11" x14ac:dyDescent="0.25">
      <c r="B281" s="52"/>
      <c r="C281" s="55"/>
      <c r="D281" s="55"/>
      <c r="E281" s="52"/>
      <c r="F281" s="52"/>
      <c r="G281" s="52"/>
      <c r="H281" s="52"/>
      <c r="I281" s="52">
        <f t="shared" si="4"/>
        <v>0</v>
      </c>
      <c r="J281" s="52"/>
      <c r="K281" s="52"/>
    </row>
    <row r="282" spans="2:11" x14ac:dyDescent="0.25">
      <c r="B282" s="52"/>
      <c r="C282" s="55"/>
      <c r="D282" s="55"/>
      <c r="E282" s="52"/>
      <c r="F282" s="52"/>
      <c r="G282" s="52"/>
      <c r="H282" s="52"/>
      <c r="I282" s="52">
        <f t="shared" si="4"/>
        <v>0</v>
      </c>
      <c r="J282" s="52"/>
      <c r="K282" s="52"/>
    </row>
    <row r="283" spans="2:11" x14ac:dyDescent="0.25">
      <c r="B283" s="52"/>
      <c r="C283" s="55"/>
      <c r="D283" s="55"/>
      <c r="E283" s="52"/>
      <c r="F283" s="52"/>
      <c r="G283" s="52"/>
      <c r="H283" s="52"/>
      <c r="I283" s="52">
        <f t="shared" si="4"/>
        <v>0</v>
      </c>
      <c r="J283" s="52"/>
      <c r="K283" s="52"/>
    </row>
    <row r="284" spans="2:11" x14ac:dyDescent="0.25">
      <c r="B284" s="52"/>
      <c r="C284" s="55"/>
      <c r="D284" s="55"/>
      <c r="E284" s="52"/>
      <c r="F284" s="52"/>
      <c r="G284" s="52"/>
      <c r="H284" s="52"/>
      <c r="I284" s="52">
        <f t="shared" si="4"/>
        <v>0</v>
      </c>
      <c r="J284" s="52"/>
      <c r="K284" s="52"/>
    </row>
    <row r="285" spans="2:11" x14ac:dyDescent="0.25">
      <c r="B285" s="52"/>
      <c r="C285" s="55"/>
      <c r="D285" s="55"/>
      <c r="E285" s="52"/>
      <c r="F285" s="52"/>
      <c r="G285" s="52"/>
      <c r="H285" s="52"/>
      <c r="I285" s="52">
        <f t="shared" si="4"/>
        <v>0</v>
      </c>
      <c r="J285" s="52"/>
      <c r="K285" s="52"/>
    </row>
    <row r="286" spans="2:11" x14ac:dyDescent="0.25">
      <c r="B286" s="52"/>
      <c r="C286" s="55"/>
      <c r="D286" s="55"/>
      <c r="E286" s="52"/>
      <c r="F286" s="52"/>
      <c r="G286" s="52"/>
      <c r="H286" s="52"/>
      <c r="I286" s="52">
        <f t="shared" si="4"/>
        <v>0</v>
      </c>
      <c r="J286" s="52"/>
      <c r="K286" s="52"/>
    </row>
    <row r="287" spans="2:11" x14ac:dyDescent="0.25">
      <c r="B287" s="52"/>
      <c r="C287" s="55"/>
      <c r="D287" s="55"/>
      <c r="E287" s="52"/>
      <c r="F287" s="52"/>
      <c r="G287" s="52"/>
      <c r="H287" s="52"/>
      <c r="I287" s="52">
        <f t="shared" si="4"/>
        <v>0</v>
      </c>
      <c r="J287" s="52"/>
      <c r="K287" s="52"/>
    </row>
    <row r="288" spans="2:11" x14ac:dyDescent="0.25">
      <c r="B288" s="52"/>
      <c r="C288" s="55"/>
      <c r="D288" s="55"/>
      <c r="E288" s="52"/>
      <c r="F288" s="52"/>
      <c r="G288" s="52"/>
      <c r="H288" s="52"/>
      <c r="I288" s="52">
        <f t="shared" si="4"/>
        <v>0</v>
      </c>
      <c r="J288" s="52"/>
      <c r="K288" s="52"/>
    </row>
    <row r="289" spans="2:11" x14ac:dyDescent="0.25">
      <c r="B289" s="52"/>
      <c r="C289" s="55"/>
      <c r="D289" s="55"/>
      <c r="E289" s="52"/>
      <c r="F289" s="52"/>
      <c r="G289" s="52"/>
      <c r="H289" s="52"/>
      <c r="I289" s="52">
        <f t="shared" si="4"/>
        <v>0</v>
      </c>
      <c r="J289" s="52"/>
      <c r="K289" s="52"/>
    </row>
    <row r="290" spans="2:11" x14ac:dyDescent="0.25">
      <c r="B290" s="52"/>
      <c r="C290" s="55"/>
      <c r="D290" s="55"/>
      <c r="E290" s="52"/>
      <c r="F290" s="52"/>
      <c r="G290" s="52"/>
      <c r="H290" s="52"/>
      <c r="I290" s="52">
        <f t="shared" si="4"/>
        <v>0</v>
      </c>
      <c r="J290" s="52"/>
      <c r="K290" s="52"/>
    </row>
    <row r="291" spans="2:11" x14ac:dyDescent="0.25">
      <c r="B291" s="52"/>
      <c r="C291" s="55"/>
      <c r="D291" s="55"/>
      <c r="E291" s="52"/>
      <c r="F291" s="52"/>
      <c r="G291" s="52"/>
      <c r="H291" s="52"/>
      <c r="I291" s="52">
        <f t="shared" si="4"/>
        <v>0</v>
      </c>
      <c r="J291" s="52"/>
      <c r="K291" s="52"/>
    </row>
    <row r="292" spans="2:11" x14ac:dyDescent="0.25">
      <c r="B292" s="52"/>
      <c r="C292" s="55"/>
      <c r="D292" s="55"/>
      <c r="E292" s="52"/>
      <c r="F292" s="52"/>
      <c r="G292" s="52"/>
      <c r="H292" s="52"/>
      <c r="I292" s="52">
        <f t="shared" si="4"/>
        <v>0</v>
      </c>
      <c r="J292" s="52"/>
      <c r="K292" s="52"/>
    </row>
    <row r="293" spans="2:11" x14ac:dyDescent="0.25">
      <c r="B293" s="52"/>
      <c r="C293" s="55"/>
      <c r="D293" s="55"/>
      <c r="E293" s="52"/>
      <c r="F293" s="52"/>
      <c r="G293" s="52"/>
      <c r="H293" s="52"/>
      <c r="I293" s="52">
        <f t="shared" si="4"/>
        <v>0</v>
      </c>
      <c r="J293" s="52"/>
      <c r="K293" s="52"/>
    </row>
    <row r="294" spans="2:11" x14ac:dyDescent="0.25">
      <c r="B294" s="52"/>
      <c r="C294" s="55"/>
      <c r="D294" s="55"/>
      <c r="E294" s="52"/>
      <c r="F294" s="52"/>
      <c r="G294" s="52"/>
      <c r="H294" s="52"/>
      <c r="I294" s="52">
        <f t="shared" si="4"/>
        <v>0</v>
      </c>
      <c r="J294" s="52"/>
      <c r="K294" s="52"/>
    </row>
    <row r="295" spans="2:11" x14ac:dyDescent="0.25">
      <c r="B295" s="52"/>
      <c r="C295" s="55"/>
      <c r="D295" s="55"/>
      <c r="E295" s="52"/>
      <c r="F295" s="52"/>
      <c r="G295" s="52"/>
      <c r="H295" s="52"/>
      <c r="I295" s="52">
        <f t="shared" si="4"/>
        <v>0</v>
      </c>
      <c r="J295" s="52"/>
      <c r="K295" s="52"/>
    </row>
    <row r="296" spans="2:11" x14ac:dyDescent="0.25">
      <c r="B296" s="52"/>
      <c r="C296" s="55"/>
      <c r="D296" s="55"/>
      <c r="E296" s="52"/>
      <c r="F296" s="52"/>
      <c r="G296" s="52"/>
      <c r="H296" s="52"/>
      <c r="I296" s="52">
        <f t="shared" si="4"/>
        <v>0</v>
      </c>
      <c r="J296" s="52"/>
      <c r="K296" s="52"/>
    </row>
    <row r="297" spans="2:11" x14ac:dyDescent="0.25">
      <c r="B297" s="52"/>
      <c r="C297" s="55"/>
      <c r="D297" s="55"/>
      <c r="E297" s="52"/>
      <c r="F297" s="52"/>
      <c r="G297" s="52"/>
      <c r="H297" s="52"/>
      <c r="I297" s="52">
        <f t="shared" si="4"/>
        <v>0</v>
      </c>
      <c r="J297" s="52"/>
      <c r="K297" s="52"/>
    </row>
    <row r="298" spans="2:11" x14ac:dyDescent="0.25">
      <c r="B298" s="52"/>
      <c r="C298" s="55"/>
      <c r="D298" s="55"/>
      <c r="E298" s="52"/>
      <c r="F298" s="52"/>
      <c r="G298" s="52"/>
      <c r="H298" s="52"/>
      <c r="I298" s="52">
        <f t="shared" si="4"/>
        <v>0</v>
      </c>
      <c r="J298" s="52"/>
      <c r="K298" s="52"/>
    </row>
    <row r="299" spans="2:11" x14ac:dyDescent="0.25">
      <c r="B299" s="52"/>
      <c r="C299" s="55"/>
      <c r="D299" s="55"/>
      <c r="E299" s="52"/>
      <c r="F299" s="52"/>
      <c r="G299" s="52"/>
      <c r="H299" s="52"/>
      <c r="I299" s="52">
        <f t="shared" si="4"/>
        <v>0</v>
      </c>
      <c r="J299" s="52"/>
      <c r="K299" s="52"/>
    </row>
    <row r="300" spans="2:11" x14ac:dyDescent="0.25">
      <c r="B300" s="52"/>
      <c r="C300" s="55"/>
      <c r="D300" s="55"/>
      <c r="E300" s="52"/>
      <c r="F300" s="52"/>
      <c r="G300" s="52"/>
      <c r="H300" s="52"/>
      <c r="I300" s="52">
        <f t="shared" si="4"/>
        <v>0</v>
      </c>
      <c r="J300" s="52"/>
      <c r="K300" s="52"/>
    </row>
    <row r="301" spans="2:11" x14ac:dyDescent="0.25">
      <c r="B301" s="52"/>
      <c r="C301" s="55"/>
      <c r="D301" s="55"/>
      <c r="E301" s="52"/>
      <c r="F301" s="52"/>
      <c r="G301" s="52"/>
      <c r="H301" s="19"/>
      <c r="I301" s="52">
        <f t="shared" si="4"/>
        <v>0</v>
      </c>
      <c r="J301" s="52"/>
      <c r="K301" s="53"/>
    </row>
    <row r="302" spans="2:11" x14ac:dyDescent="0.25">
      <c r="B302" s="52"/>
      <c r="C302" s="55"/>
      <c r="D302" s="55"/>
      <c r="E302" s="52"/>
      <c r="F302" s="52"/>
      <c r="G302" s="52"/>
      <c r="H302" s="19"/>
      <c r="I302" s="52">
        <f t="shared" si="4"/>
        <v>0</v>
      </c>
      <c r="J302" s="52"/>
      <c r="K302" s="53"/>
    </row>
    <row r="303" spans="2:11" x14ac:dyDescent="0.25">
      <c r="B303" s="52"/>
      <c r="C303" s="55"/>
      <c r="D303" s="55"/>
      <c r="E303" s="52"/>
      <c r="F303" s="52"/>
      <c r="G303" s="52"/>
      <c r="H303" s="19"/>
      <c r="I303" s="52">
        <f t="shared" si="4"/>
        <v>0</v>
      </c>
      <c r="J303" s="52"/>
      <c r="K303" s="53"/>
    </row>
    <row r="304" spans="2:11" x14ac:dyDescent="0.25">
      <c r="B304" s="52"/>
      <c r="C304" s="55"/>
      <c r="D304" s="55"/>
      <c r="E304" s="52"/>
      <c r="F304" s="52"/>
      <c r="G304" s="52"/>
      <c r="H304" s="19"/>
      <c r="I304" s="52">
        <f t="shared" si="4"/>
        <v>0</v>
      </c>
      <c r="J304" s="52"/>
      <c r="K304" s="53"/>
    </row>
    <row r="305" spans="2:11" x14ac:dyDescent="0.25">
      <c r="B305" s="52"/>
      <c r="C305" s="55"/>
      <c r="D305" s="55"/>
      <c r="E305" s="52"/>
      <c r="F305" s="52"/>
      <c r="G305" s="52"/>
      <c r="H305" s="19"/>
      <c r="I305" s="52">
        <f t="shared" si="4"/>
        <v>0</v>
      </c>
      <c r="J305" s="52"/>
      <c r="K305" s="53"/>
    </row>
    <row r="306" spans="2:11" x14ac:dyDescent="0.25">
      <c r="B306" s="52"/>
      <c r="C306" s="55"/>
      <c r="D306" s="55"/>
      <c r="E306" s="52"/>
      <c r="F306" s="52"/>
      <c r="G306" s="52"/>
      <c r="H306" s="19"/>
      <c r="I306" s="52">
        <f t="shared" si="4"/>
        <v>0</v>
      </c>
      <c r="J306" s="52"/>
      <c r="K306" s="53"/>
    </row>
    <row r="307" spans="2:11" x14ac:dyDescent="0.25">
      <c r="B307" s="52"/>
      <c r="C307" s="55"/>
      <c r="D307" s="55"/>
      <c r="E307" s="52"/>
      <c r="F307" s="52"/>
      <c r="G307" s="52"/>
      <c r="H307" s="19"/>
      <c r="I307" s="52">
        <f t="shared" si="4"/>
        <v>0</v>
      </c>
      <c r="J307" s="52"/>
      <c r="K307" s="53"/>
    </row>
    <row r="308" spans="2:11" x14ac:dyDescent="0.25">
      <c r="B308" s="52"/>
      <c r="C308" s="55"/>
      <c r="D308" s="55"/>
      <c r="E308" s="52"/>
      <c r="F308" s="52"/>
      <c r="G308" s="52"/>
      <c r="H308" s="19"/>
      <c r="I308" s="52">
        <f t="shared" si="4"/>
        <v>0</v>
      </c>
      <c r="J308" s="52"/>
      <c r="K308" s="53"/>
    </row>
    <row r="309" spans="2:11" x14ac:dyDescent="0.25">
      <c r="B309" s="52"/>
      <c r="C309" s="55"/>
      <c r="D309" s="55"/>
      <c r="E309" s="52"/>
      <c r="F309" s="52"/>
      <c r="G309" s="52"/>
      <c r="H309" s="19"/>
      <c r="I309" s="52">
        <f t="shared" si="4"/>
        <v>0</v>
      </c>
      <c r="J309" s="52"/>
      <c r="K309" s="53"/>
    </row>
    <row r="310" spans="2:11" x14ac:dyDescent="0.25">
      <c r="B310" s="52"/>
      <c r="C310" s="55"/>
      <c r="D310" s="55"/>
      <c r="E310" s="52"/>
      <c r="F310" s="52"/>
      <c r="G310" s="52"/>
      <c r="H310" s="19"/>
      <c r="I310" s="52">
        <f t="shared" si="4"/>
        <v>0</v>
      </c>
      <c r="J310" s="52"/>
      <c r="K310" s="53"/>
    </row>
    <row r="311" spans="2:11" x14ac:dyDescent="0.25">
      <c r="B311" s="52"/>
      <c r="C311" s="55"/>
      <c r="D311" s="55"/>
      <c r="E311" s="52"/>
      <c r="F311" s="52"/>
      <c r="G311" s="52"/>
      <c r="H311" s="19"/>
      <c r="I311" s="52">
        <f t="shared" si="4"/>
        <v>0</v>
      </c>
      <c r="J311" s="52"/>
      <c r="K311" s="53"/>
    </row>
    <row r="312" spans="2:11" x14ac:dyDescent="0.25">
      <c r="B312" s="52"/>
      <c r="C312" s="55"/>
      <c r="D312" s="55"/>
      <c r="E312" s="52"/>
      <c r="F312" s="52"/>
      <c r="G312" s="52"/>
      <c r="H312" s="19"/>
      <c r="I312" s="52">
        <f t="shared" si="4"/>
        <v>0</v>
      </c>
      <c r="J312" s="52"/>
      <c r="K312" s="53"/>
    </row>
    <row r="313" spans="2:11" x14ac:dyDescent="0.25">
      <c r="B313" s="52"/>
      <c r="C313" s="55"/>
      <c r="D313" s="55"/>
      <c r="E313" s="52"/>
      <c r="F313" s="52"/>
      <c r="G313" s="52"/>
      <c r="H313" s="19"/>
      <c r="I313" s="52">
        <f t="shared" si="4"/>
        <v>0</v>
      </c>
      <c r="J313" s="52"/>
      <c r="K313" s="53"/>
    </row>
    <row r="314" spans="2:11" x14ac:dyDescent="0.25">
      <c r="B314" s="52"/>
      <c r="C314" s="55"/>
      <c r="D314" s="55"/>
      <c r="E314" s="52"/>
      <c r="F314" s="52"/>
      <c r="G314" s="52"/>
      <c r="H314" s="19"/>
      <c r="I314" s="52">
        <f t="shared" si="4"/>
        <v>0</v>
      </c>
      <c r="J314" s="52"/>
      <c r="K314" s="53"/>
    </row>
    <row r="315" spans="2:11" x14ac:dyDescent="0.25">
      <c r="B315" s="52"/>
      <c r="C315" s="55"/>
      <c r="D315" s="55"/>
      <c r="E315" s="52"/>
      <c r="F315" s="52"/>
      <c r="G315" s="52"/>
      <c r="H315" s="19"/>
      <c r="I315" s="52">
        <f t="shared" si="4"/>
        <v>0</v>
      </c>
      <c r="J315" s="52"/>
      <c r="K315" s="53"/>
    </row>
    <row r="316" spans="2:11" x14ac:dyDescent="0.25">
      <c r="B316" s="52"/>
      <c r="C316" s="55"/>
      <c r="D316" s="55"/>
      <c r="E316" s="52"/>
      <c r="F316" s="52"/>
      <c r="G316" s="52"/>
      <c r="H316" s="19"/>
      <c r="I316" s="52">
        <f t="shared" si="4"/>
        <v>0</v>
      </c>
      <c r="J316" s="52"/>
      <c r="K316" s="53"/>
    </row>
    <row r="317" spans="2:11" x14ac:dyDescent="0.25">
      <c r="B317" s="52"/>
      <c r="C317" s="55"/>
      <c r="D317" s="55"/>
      <c r="E317" s="52"/>
      <c r="F317" s="52"/>
      <c r="G317" s="52"/>
      <c r="H317" s="19"/>
      <c r="I317" s="52">
        <f t="shared" si="4"/>
        <v>0</v>
      </c>
      <c r="J317" s="52"/>
      <c r="K317" s="53"/>
    </row>
    <row r="318" spans="2:11" x14ac:dyDescent="0.25">
      <c r="B318" s="52"/>
      <c r="C318" s="55"/>
      <c r="D318" s="55"/>
      <c r="E318" s="52"/>
      <c r="F318" s="52"/>
      <c r="G318" s="52"/>
      <c r="H318" s="19"/>
      <c r="I318" s="52">
        <f t="shared" si="4"/>
        <v>0</v>
      </c>
      <c r="J318" s="52"/>
      <c r="K318" s="53"/>
    </row>
    <row r="319" spans="2:11" x14ac:dyDescent="0.25">
      <c r="B319" s="52"/>
      <c r="C319" s="55"/>
      <c r="D319" s="55"/>
      <c r="E319" s="52"/>
      <c r="F319" s="52"/>
      <c r="G319" s="52"/>
      <c r="H319" s="19"/>
      <c r="I319" s="52">
        <f t="shared" si="4"/>
        <v>0</v>
      </c>
      <c r="J319" s="52"/>
      <c r="K319" s="53"/>
    </row>
    <row r="320" spans="2:11" x14ac:dyDescent="0.25">
      <c r="B320" s="52"/>
      <c r="C320" s="55"/>
      <c r="D320" s="55"/>
      <c r="E320" s="52"/>
      <c r="F320" s="52"/>
      <c r="G320" s="52"/>
      <c r="H320" s="19"/>
      <c r="I320" s="52">
        <f t="shared" si="4"/>
        <v>0</v>
      </c>
      <c r="J320" s="52"/>
      <c r="K320" s="53"/>
    </row>
    <row r="321" spans="2:11" x14ac:dyDescent="0.25">
      <c r="B321" s="52"/>
      <c r="C321" s="55"/>
      <c r="D321" s="55"/>
      <c r="E321" s="52"/>
      <c r="F321" s="52"/>
      <c r="G321" s="52"/>
      <c r="H321" s="19"/>
      <c r="I321" s="52">
        <f t="shared" si="4"/>
        <v>0</v>
      </c>
      <c r="J321" s="52"/>
      <c r="K321" s="53"/>
    </row>
    <row r="322" spans="2:11" x14ac:dyDescent="0.25">
      <c r="B322" s="52"/>
      <c r="C322" s="55"/>
      <c r="D322" s="55"/>
      <c r="E322" s="52"/>
      <c r="F322" s="52"/>
      <c r="G322" s="52"/>
      <c r="H322" s="19"/>
      <c r="I322" s="52">
        <f t="shared" si="4"/>
        <v>0</v>
      </c>
      <c r="J322" s="52"/>
      <c r="K322" s="53"/>
    </row>
    <row r="323" spans="2:11" x14ac:dyDescent="0.25">
      <c r="B323" s="52"/>
      <c r="C323" s="55"/>
      <c r="D323" s="55"/>
      <c r="E323" s="52"/>
      <c r="F323" s="52"/>
      <c r="G323" s="52"/>
      <c r="H323" s="19"/>
      <c r="I323" s="52">
        <f t="shared" si="4"/>
        <v>0</v>
      </c>
      <c r="J323" s="52"/>
      <c r="K323" s="53"/>
    </row>
    <row r="324" spans="2:11" x14ac:dyDescent="0.25">
      <c r="B324" s="52"/>
      <c r="C324" s="55"/>
      <c r="D324" s="55"/>
      <c r="E324" s="52"/>
      <c r="F324" s="52"/>
      <c r="G324" s="52"/>
      <c r="H324" s="19"/>
      <c r="I324" s="52">
        <f t="shared" si="4"/>
        <v>0</v>
      </c>
      <c r="J324" s="52"/>
      <c r="K324" s="53"/>
    </row>
    <row r="325" spans="2:11" x14ac:dyDescent="0.25">
      <c r="B325" s="52"/>
      <c r="C325" s="55"/>
      <c r="D325" s="55"/>
      <c r="E325" s="52"/>
      <c r="F325" s="52"/>
      <c r="G325" s="52"/>
      <c r="H325" s="19"/>
      <c r="I325" s="52">
        <f t="shared" ref="I325:I388" si="5">(E325-F325-G325-H325)</f>
        <v>0</v>
      </c>
      <c r="J325" s="52"/>
      <c r="K325" s="53"/>
    </row>
    <row r="326" spans="2:11" x14ac:dyDescent="0.25">
      <c r="B326" s="52"/>
      <c r="C326" s="55"/>
      <c r="D326" s="55"/>
      <c r="E326" s="52"/>
      <c r="F326" s="52"/>
      <c r="G326" s="52"/>
      <c r="H326" s="19"/>
      <c r="I326" s="52">
        <f t="shared" si="5"/>
        <v>0</v>
      </c>
      <c r="J326" s="52"/>
      <c r="K326" s="53"/>
    </row>
    <row r="327" spans="2:11" x14ac:dyDescent="0.25">
      <c r="B327" s="52"/>
      <c r="C327" s="55"/>
      <c r="D327" s="55"/>
      <c r="E327" s="52"/>
      <c r="F327" s="52"/>
      <c r="G327" s="52"/>
      <c r="H327" s="19"/>
      <c r="I327" s="52">
        <f t="shared" si="5"/>
        <v>0</v>
      </c>
      <c r="J327" s="52"/>
      <c r="K327" s="53"/>
    </row>
    <row r="328" spans="2:11" x14ac:dyDescent="0.25">
      <c r="B328" s="52"/>
      <c r="C328" s="55"/>
      <c r="D328" s="55"/>
      <c r="E328" s="52"/>
      <c r="F328" s="52"/>
      <c r="G328" s="52"/>
      <c r="H328" s="19"/>
      <c r="I328" s="52">
        <f t="shared" si="5"/>
        <v>0</v>
      </c>
      <c r="J328" s="52"/>
      <c r="K328" s="53"/>
    </row>
    <row r="329" spans="2:11" x14ac:dyDescent="0.25">
      <c r="B329" s="52"/>
      <c r="C329" s="55"/>
      <c r="D329" s="55"/>
      <c r="E329" s="52"/>
      <c r="F329" s="52"/>
      <c r="G329" s="52"/>
      <c r="H329" s="19"/>
      <c r="I329" s="52">
        <f t="shared" si="5"/>
        <v>0</v>
      </c>
      <c r="J329" s="52"/>
      <c r="K329" s="53"/>
    </row>
    <row r="330" spans="2:11" x14ac:dyDescent="0.25">
      <c r="B330" s="52"/>
      <c r="C330" s="55"/>
      <c r="D330" s="55"/>
      <c r="E330" s="52"/>
      <c r="F330" s="52"/>
      <c r="G330" s="52"/>
      <c r="H330" s="19"/>
      <c r="I330" s="52">
        <f t="shared" si="5"/>
        <v>0</v>
      </c>
      <c r="J330" s="52"/>
      <c r="K330" s="53"/>
    </row>
    <row r="331" spans="2:11" x14ac:dyDescent="0.25">
      <c r="B331" s="52"/>
      <c r="C331" s="55"/>
      <c r="D331" s="55"/>
      <c r="E331" s="52"/>
      <c r="F331" s="52"/>
      <c r="G331" s="52"/>
      <c r="H331" s="19"/>
      <c r="I331" s="52">
        <f t="shared" si="5"/>
        <v>0</v>
      </c>
      <c r="J331" s="52"/>
      <c r="K331" s="53"/>
    </row>
    <row r="332" spans="2:11" x14ac:dyDescent="0.25">
      <c r="B332" s="52"/>
      <c r="C332" s="55"/>
      <c r="D332" s="55"/>
      <c r="E332" s="52"/>
      <c r="F332" s="52"/>
      <c r="G332" s="52"/>
      <c r="H332" s="19"/>
      <c r="I332" s="52">
        <f t="shared" si="5"/>
        <v>0</v>
      </c>
      <c r="J332" s="52"/>
      <c r="K332" s="53"/>
    </row>
    <row r="333" spans="2:11" x14ac:dyDescent="0.25">
      <c r="B333" s="52"/>
      <c r="C333" s="55"/>
      <c r="D333" s="55"/>
      <c r="E333" s="52"/>
      <c r="F333" s="52"/>
      <c r="G333" s="52"/>
      <c r="H333" s="19"/>
      <c r="I333" s="52">
        <f t="shared" si="5"/>
        <v>0</v>
      </c>
      <c r="J333" s="52"/>
      <c r="K333" s="53"/>
    </row>
    <row r="334" spans="2:11" x14ac:dyDescent="0.25">
      <c r="B334" s="52"/>
      <c r="C334" s="55"/>
      <c r="D334" s="55"/>
      <c r="E334" s="52"/>
      <c r="F334" s="52"/>
      <c r="G334" s="52"/>
      <c r="H334" s="19"/>
      <c r="I334" s="52">
        <f t="shared" si="5"/>
        <v>0</v>
      </c>
      <c r="J334" s="52"/>
      <c r="K334" s="53"/>
    </row>
    <row r="335" spans="2:11" x14ac:dyDescent="0.25">
      <c r="B335" s="52"/>
      <c r="C335" s="55"/>
      <c r="D335" s="55"/>
      <c r="E335" s="52"/>
      <c r="F335" s="52"/>
      <c r="G335" s="52"/>
      <c r="H335" s="19"/>
      <c r="I335" s="52">
        <f t="shared" si="5"/>
        <v>0</v>
      </c>
      <c r="J335" s="52"/>
      <c r="K335" s="53"/>
    </row>
    <row r="336" spans="2:11" x14ac:dyDescent="0.25">
      <c r="B336" s="52"/>
      <c r="C336" s="55"/>
      <c r="D336" s="55"/>
      <c r="E336" s="52"/>
      <c r="F336" s="52"/>
      <c r="G336" s="52"/>
      <c r="H336" s="19"/>
      <c r="I336" s="52">
        <f t="shared" si="5"/>
        <v>0</v>
      </c>
      <c r="J336" s="52"/>
      <c r="K336" s="53"/>
    </row>
    <row r="337" spans="2:11" x14ac:dyDescent="0.25">
      <c r="B337" s="52"/>
      <c r="C337" s="55"/>
      <c r="D337" s="55"/>
      <c r="E337" s="52"/>
      <c r="F337" s="52"/>
      <c r="G337" s="52"/>
      <c r="H337" s="19"/>
      <c r="I337" s="52">
        <f t="shared" si="5"/>
        <v>0</v>
      </c>
      <c r="J337" s="52"/>
      <c r="K337" s="53"/>
    </row>
    <row r="338" spans="2:11" x14ac:dyDescent="0.25">
      <c r="B338" s="52"/>
      <c r="C338" s="55"/>
      <c r="D338" s="55"/>
      <c r="E338" s="52"/>
      <c r="F338" s="52"/>
      <c r="G338" s="52"/>
      <c r="H338" s="19"/>
      <c r="I338" s="52">
        <f t="shared" si="5"/>
        <v>0</v>
      </c>
      <c r="J338" s="52"/>
      <c r="K338" s="53"/>
    </row>
    <row r="339" spans="2:11" x14ac:dyDescent="0.25">
      <c r="B339" s="52"/>
      <c r="C339" s="55"/>
      <c r="D339" s="55"/>
      <c r="E339" s="52"/>
      <c r="F339" s="52"/>
      <c r="G339" s="52"/>
      <c r="H339" s="19"/>
      <c r="I339" s="52">
        <f t="shared" si="5"/>
        <v>0</v>
      </c>
      <c r="J339" s="52"/>
      <c r="K339" s="53"/>
    </row>
    <row r="340" spans="2:11" x14ac:dyDescent="0.25">
      <c r="B340" s="52"/>
      <c r="C340" s="55"/>
      <c r="D340" s="55"/>
      <c r="E340" s="52"/>
      <c r="F340" s="52"/>
      <c r="G340" s="52"/>
      <c r="H340" s="19"/>
      <c r="I340" s="52">
        <f t="shared" si="5"/>
        <v>0</v>
      </c>
      <c r="J340" s="52"/>
      <c r="K340" s="53"/>
    </row>
    <row r="341" spans="2:11" x14ac:dyDescent="0.25">
      <c r="B341" s="52"/>
      <c r="C341" s="55"/>
      <c r="D341" s="55"/>
      <c r="E341" s="52"/>
      <c r="F341" s="52"/>
      <c r="G341" s="52"/>
      <c r="H341" s="19"/>
      <c r="I341" s="52">
        <f t="shared" si="5"/>
        <v>0</v>
      </c>
      <c r="J341" s="52"/>
      <c r="K341" s="53"/>
    </row>
    <row r="342" spans="2:11" x14ac:dyDescent="0.25">
      <c r="B342" s="52"/>
      <c r="C342" s="55"/>
      <c r="D342" s="55"/>
      <c r="E342" s="52"/>
      <c r="F342" s="52"/>
      <c r="G342" s="52"/>
      <c r="H342" s="19"/>
      <c r="I342" s="52">
        <f t="shared" si="5"/>
        <v>0</v>
      </c>
      <c r="J342" s="52"/>
      <c r="K342" s="53"/>
    </row>
    <row r="343" spans="2:11" x14ac:dyDescent="0.25">
      <c r="B343" s="52"/>
      <c r="C343" s="55"/>
      <c r="D343" s="55"/>
      <c r="E343" s="52"/>
      <c r="F343" s="52"/>
      <c r="G343" s="52"/>
      <c r="H343" s="19"/>
      <c r="I343" s="52">
        <f t="shared" si="5"/>
        <v>0</v>
      </c>
      <c r="J343" s="52"/>
      <c r="K343" s="53"/>
    </row>
    <row r="344" spans="2:11" x14ac:dyDescent="0.25">
      <c r="B344" s="52"/>
      <c r="C344" s="55"/>
      <c r="D344" s="55"/>
      <c r="E344" s="52"/>
      <c r="F344" s="52"/>
      <c r="G344" s="52"/>
      <c r="H344" s="19"/>
      <c r="I344" s="52">
        <f t="shared" si="5"/>
        <v>0</v>
      </c>
      <c r="J344" s="52"/>
      <c r="K344" s="53"/>
    </row>
    <row r="345" spans="2:11" x14ac:dyDescent="0.25">
      <c r="B345" s="52"/>
      <c r="C345" s="55"/>
      <c r="D345" s="55"/>
      <c r="E345" s="52"/>
      <c r="F345" s="52"/>
      <c r="G345" s="52"/>
      <c r="H345" s="19"/>
      <c r="I345" s="52">
        <f t="shared" si="5"/>
        <v>0</v>
      </c>
      <c r="J345" s="52"/>
      <c r="K345" s="53"/>
    </row>
    <row r="346" spans="2:11" x14ac:dyDescent="0.25">
      <c r="B346" s="52"/>
      <c r="C346" s="55"/>
      <c r="D346" s="55"/>
      <c r="E346" s="52"/>
      <c r="F346" s="52"/>
      <c r="G346" s="52"/>
      <c r="H346" s="19"/>
      <c r="I346" s="52">
        <f t="shared" si="5"/>
        <v>0</v>
      </c>
      <c r="J346" s="52"/>
      <c r="K346" s="53"/>
    </row>
    <row r="347" spans="2:11" x14ac:dyDescent="0.25">
      <c r="B347" s="52"/>
      <c r="C347" s="55"/>
      <c r="D347" s="55"/>
      <c r="E347" s="52"/>
      <c r="F347" s="52"/>
      <c r="G347" s="52"/>
      <c r="H347" s="19"/>
      <c r="I347" s="52">
        <f t="shared" si="5"/>
        <v>0</v>
      </c>
      <c r="J347" s="52"/>
      <c r="K347" s="53"/>
    </row>
    <row r="348" spans="2:11" x14ac:dyDescent="0.25">
      <c r="B348" s="52"/>
      <c r="C348" s="55"/>
      <c r="D348" s="55"/>
      <c r="E348" s="52"/>
      <c r="F348" s="52"/>
      <c r="G348" s="52"/>
      <c r="H348" s="19"/>
      <c r="I348" s="52">
        <f t="shared" si="5"/>
        <v>0</v>
      </c>
      <c r="J348" s="52"/>
      <c r="K348" s="53"/>
    </row>
    <row r="349" spans="2:11" x14ac:dyDescent="0.25">
      <c r="B349" s="52"/>
      <c r="C349" s="55"/>
      <c r="D349" s="55"/>
      <c r="E349" s="52"/>
      <c r="F349" s="52"/>
      <c r="G349" s="52"/>
      <c r="H349" s="19"/>
      <c r="I349" s="52">
        <f t="shared" si="5"/>
        <v>0</v>
      </c>
      <c r="J349" s="52"/>
      <c r="K349" s="53"/>
    </row>
    <row r="350" spans="2:11" x14ac:dyDescent="0.25">
      <c r="B350" s="52"/>
      <c r="C350" s="55"/>
      <c r="D350" s="55"/>
      <c r="E350" s="52"/>
      <c r="F350" s="52"/>
      <c r="G350" s="52"/>
      <c r="H350" s="19"/>
      <c r="I350" s="52">
        <f t="shared" si="5"/>
        <v>0</v>
      </c>
      <c r="J350" s="52"/>
      <c r="K350" s="53"/>
    </row>
    <row r="351" spans="2:11" x14ac:dyDescent="0.25">
      <c r="B351" s="52"/>
      <c r="C351" s="55"/>
      <c r="D351" s="55"/>
      <c r="E351" s="52"/>
      <c r="F351" s="52"/>
      <c r="G351" s="52"/>
      <c r="H351" s="19"/>
      <c r="I351" s="52">
        <f t="shared" si="5"/>
        <v>0</v>
      </c>
      <c r="J351" s="52"/>
      <c r="K351" s="53"/>
    </row>
    <row r="352" spans="2:11" x14ac:dyDescent="0.25">
      <c r="B352" s="52"/>
      <c r="C352" s="55"/>
      <c r="D352" s="55"/>
      <c r="E352" s="52"/>
      <c r="F352" s="52"/>
      <c r="G352" s="52"/>
      <c r="H352" s="19"/>
      <c r="I352" s="52">
        <f t="shared" si="5"/>
        <v>0</v>
      </c>
      <c r="J352" s="52"/>
      <c r="K352" s="53"/>
    </row>
    <row r="353" spans="2:11" x14ac:dyDescent="0.25">
      <c r="B353" s="52"/>
      <c r="C353" s="55"/>
      <c r="D353" s="55"/>
      <c r="E353" s="52"/>
      <c r="F353" s="52"/>
      <c r="G353" s="52"/>
      <c r="H353" s="19"/>
      <c r="I353" s="52">
        <f t="shared" si="5"/>
        <v>0</v>
      </c>
      <c r="J353" s="52"/>
      <c r="K353" s="53"/>
    </row>
    <row r="354" spans="2:11" x14ac:dyDescent="0.25">
      <c r="B354" s="52"/>
      <c r="C354" s="55"/>
      <c r="D354" s="55"/>
      <c r="E354" s="52"/>
      <c r="F354" s="52"/>
      <c r="G354" s="52"/>
      <c r="H354" s="19"/>
      <c r="I354" s="52">
        <f t="shared" si="5"/>
        <v>0</v>
      </c>
      <c r="J354" s="52"/>
      <c r="K354" s="53"/>
    </row>
    <row r="355" spans="2:11" x14ac:dyDescent="0.25">
      <c r="B355" s="52"/>
      <c r="C355" s="55"/>
      <c r="D355" s="55"/>
      <c r="E355" s="52"/>
      <c r="F355" s="52"/>
      <c r="G355" s="52"/>
      <c r="H355" s="19"/>
      <c r="I355" s="52">
        <f t="shared" si="5"/>
        <v>0</v>
      </c>
      <c r="J355" s="52"/>
      <c r="K355" s="53"/>
    </row>
    <row r="356" spans="2:11" x14ac:dyDescent="0.25">
      <c r="B356" s="52"/>
      <c r="C356" s="55"/>
      <c r="D356" s="55"/>
      <c r="E356" s="52"/>
      <c r="F356" s="52"/>
      <c r="G356" s="52"/>
      <c r="H356" s="19"/>
      <c r="I356" s="52">
        <f t="shared" si="5"/>
        <v>0</v>
      </c>
      <c r="J356" s="52"/>
      <c r="K356" s="53"/>
    </row>
    <row r="357" spans="2:11" x14ac:dyDescent="0.25">
      <c r="B357" s="52"/>
      <c r="C357" s="55"/>
      <c r="D357" s="55"/>
      <c r="E357" s="52"/>
      <c r="F357" s="52"/>
      <c r="G357" s="52"/>
      <c r="H357" s="19"/>
      <c r="I357" s="52">
        <f t="shared" si="5"/>
        <v>0</v>
      </c>
      <c r="J357" s="52"/>
      <c r="K357" s="53"/>
    </row>
    <row r="358" spans="2:11" x14ac:dyDescent="0.25">
      <c r="B358" s="52"/>
      <c r="C358" s="55"/>
      <c r="D358" s="55"/>
      <c r="E358" s="52"/>
      <c r="F358" s="52"/>
      <c r="G358" s="52"/>
      <c r="H358" s="19"/>
      <c r="I358" s="52">
        <f t="shared" si="5"/>
        <v>0</v>
      </c>
      <c r="J358" s="52"/>
      <c r="K358" s="53"/>
    </row>
    <row r="359" spans="2:11" x14ac:dyDescent="0.25">
      <c r="B359" s="52"/>
      <c r="C359" s="55"/>
      <c r="D359" s="55"/>
      <c r="E359" s="52"/>
      <c r="F359" s="52"/>
      <c r="G359" s="52"/>
      <c r="H359" s="19"/>
      <c r="I359" s="52">
        <f t="shared" si="5"/>
        <v>0</v>
      </c>
      <c r="J359" s="52"/>
      <c r="K359" s="53"/>
    </row>
    <row r="360" spans="2:11" x14ac:dyDescent="0.25">
      <c r="B360" s="52"/>
      <c r="C360" s="55"/>
      <c r="D360" s="55"/>
      <c r="E360" s="52"/>
      <c r="F360" s="52"/>
      <c r="G360" s="52"/>
      <c r="H360" s="19"/>
      <c r="I360" s="52">
        <f t="shared" si="5"/>
        <v>0</v>
      </c>
      <c r="J360" s="52"/>
      <c r="K360" s="53"/>
    </row>
    <row r="361" spans="2:11" x14ac:dyDescent="0.25">
      <c r="B361" s="52"/>
      <c r="C361" s="55"/>
      <c r="D361" s="55"/>
      <c r="E361" s="52"/>
      <c r="F361" s="52"/>
      <c r="G361" s="52"/>
      <c r="H361" s="19"/>
      <c r="I361" s="52">
        <f t="shared" si="5"/>
        <v>0</v>
      </c>
      <c r="J361" s="52"/>
      <c r="K361" s="53"/>
    </row>
    <row r="362" spans="2:11" x14ac:dyDescent="0.25">
      <c r="B362" s="52"/>
      <c r="C362" s="55"/>
      <c r="D362" s="55"/>
      <c r="E362" s="52"/>
      <c r="F362" s="52"/>
      <c r="G362" s="52"/>
      <c r="H362" s="19"/>
      <c r="I362" s="52">
        <f t="shared" si="5"/>
        <v>0</v>
      </c>
      <c r="J362" s="52"/>
      <c r="K362" s="53"/>
    </row>
    <row r="363" spans="2:11" x14ac:dyDescent="0.25">
      <c r="B363" s="52"/>
      <c r="C363" s="55"/>
      <c r="D363" s="55"/>
      <c r="E363" s="52"/>
      <c r="F363" s="52"/>
      <c r="G363" s="52"/>
      <c r="H363" s="19"/>
      <c r="I363" s="52">
        <f t="shared" si="5"/>
        <v>0</v>
      </c>
      <c r="J363" s="52"/>
      <c r="K363" s="53"/>
    </row>
    <row r="364" spans="2:11" x14ac:dyDescent="0.25">
      <c r="B364" s="52"/>
      <c r="C364" s="55"/>
      <c r="D364" s="55"/>
      <c r="E364" s="52"/>
      <c r="F364" s="52"/>
      <c r="G364" s="52"/>
      <c r="H364" s="19"/>
      <c r="I364" s="52">
        <f t="shared" si="5"/>
        <v>0</v>
      </c>
      <c r="J364" s="52"/>
      <c r="K364" s="53"/>
    </row>
    <row r="365" spans="2:11" x14ac:dyDescent="0.25">
      <c r="B365" s="52"/>
      <c r="C365" s="55"/>
      <c r="D365" s="55"/>
      <c r="E365" s="52"/>
      <c r="F365" s="52"/>
      <c r="G365" s="52"/>
      <c r="H365" s="19"/>
      <c r="I365" s="52">
        <f t="shared" si="5"/>
        <v>0</v>
      </c>
      <c r="J365" s="52"/>
      <c r="K365" s="53"/>
    </row>
    <row r="366" spans="2:11" x14ac:dyDescent="0.25">
      <c r="B366" s="52"/>
      <c r="C366" s="55"/>
      <c r="D366" s="55"/>
      <c r="E366" s="52"/>
      <c r="F366" s="52"/>
      <c r="G366" s="52"/>
      <c r="H366" s="19"/>
      <c r="I366" s="52">
        <f t="shared" si="5"/>
        <v>0</v>
      </c>
      <c r="J366" s="52"/>
      <c r="K366" s="53"/>
    </row>
    <row r="367" spans="2:11" x14ac:dyDescent="0.25">
      <c r="B367" s="52"/>
      <c r="C367" s="55"/>
      <c r="D367" s="55"/>
      <c r="E367" s="52"/>
      <c r="F367" s="52"/>
      <c r="G367" s="52"/>
      <c r="H367" s="19"/>
      <c r="I367" s="52">
        <f t="shared" si="5"/>
        <v>0</v>
      </c>
      <c r="J367" s="52"/>
      <c r="K367" s="53"/>
    </row>
    <row r="368" spans="2:11" x14ac:dyDescent="0.25">
      <c r="B368" s="52"/>
      <c r="C368" s="55"/>
      <c r="D368" s="55"/>
      <c r="E368" s="52"/>
      <c r="F368" s="52"/>
      <c r="G368" s="52"/>
      <c r="H368" s="19"/>
      <c r="I368" s="52">
        <f t="shared" si="5"/>
        <v>0</v>
      </c>
      <c r="J368" s="52"/>
      <c r="K368" s="53"/>
    </row>
    <row r="369" spans="2:11" x14ac:dyDescent="0.25">
      <c r="B369" s="52"/>
      <c r="C369" s="55"/>
      <c r="D369" s="55"/>
      <c r="E369" s="52"/>
      <c r="F369" s="52"/>
      <c r="G369" s="52"/>
      <c r="H369" s="19"/>
      <c r="I369" s="52">
        <f t="shared" si="5"/>
        <v>0</v>
      </c>
      <c r="J369" s="52"/>
      <c r="K369" s="53"/>
    </row>
    <row r="370" spans="2:11" x14ac:dyDescent="0.25">
      <c r="B370" s="52"/>
      <c r="C370" s="55"/>
      <c r="D370" s="55"/>
      <c r="E370" s="52"/>
      <c r="F370" s="52"/>
      <c r="G370" s="52"/>
      <c r="H370" s="19"/>
      <c r="I370" s="52">
        <f t="shared" si="5"/>
        <v>0</v>
      </c>
      <c r="J370" s="52"/>
      <c r="K370" s="53"/>
    </row>
    <row r="371" spans="2:11" x14ac:dyDescent="0.25">
      <c r="B371" s="52"/>
      <c r="C371" s="55"/>
      <c r="D371" s="55"/>
      <c r="E371" s="52"/>
      <c r="F371" s="52"/>
      <c r="G371" s="52"/>
      <c r="H371" s="19"/>
      <c r="I371" s="52">
        <f t="shared" si="5"/>
        <v>0</v>
      </c>
      <c r="J371" s="52"/>
      <c r="K371" s="53"/>
    </row>
    <row r="372" spans="2:11" x14ac:dyDescent="0.25">
      <c r="B372" s="52"/>
      <c r="C372" s="55"/>
      <c r="D372" s="55"/>
      <c r="E372" s="52"/>
      <c r="F372" s="52"/>
      <c r="G372" s="52"/>
      <c r="H372" s="19"/>
      <c r="I372" s="52">
        <f t="shared" si="5"/>
        <v>0</v>
      </c>
      <c r="J372" s="52"/>
      <c r="K372" s="53"/>
    </row>
    <row r="373" spans="2:11" x14ac:dyDescent="0.25">
      <c r="B373" s="52"/>
      <c r="C373" s="55"/>
      <c r="D373" s="55"/>
      <c r="E373" s="52"/>
      <c r="F373" s="52"/>
      <c r="G373" s="52"/>
      <c r="H373" s="19"/>
      <c r="I373" s="52">
        <f t="shared" si="5"/>
        <v>0</v>
      </c>
      <c r="J373" s="52"/>
      <c r="K373" s="53"/>
    </row>
    <row r="374" spans="2:11" x14ac:dyDescent="0.25">
      <c r="B374" s="52"/>
      <c r="C374" s="55"/>
      <c r="D374" s="55"/>
      <c r="E374" s="52"/>
      <c r="F374" s="52"/>
      <c r="G374" s="52"/>
      <c r="H374" s="19"/>
      <c r="I374" s="52">
        <f t="shared" si="5"/>
        <v>0</v>
      </c>
      <c r="J374" s="52"/>
      <c r="K374" s="53"/>
    </row>
    <row r="375" spans="2:11" x14ac:dyDescent="0.25">
      <c r="B375" s="52"/>
      <c r="C375" s="55"/>
      <c r="D375" s="55"/>
      <c r="E375" s="52"/>
      <c r="F375" s="52"/>
      <c r="G375" s="52"/>
      <c r="H375" s="19"/>
      <c r="I375" s="52">
        <f t="shared" si="5"/>
        <v>0</v>
      </c>
      <c r="J375" s="52"/>
      <c r="K375" s="53"/>
    </row>
    <row r="376" spans="2:11" x14ac:dyDescent="0.25">
      <c r="B376" s="52"/>
      <c r="C376" s="55"/>
      <c r="D376" s="55"/>
      <c r="E376" s="52"/>
      <c r="F376" s="52"/>
      <c r="G376" s="52"/>
      <c r="H376" s="19"/>
      <c r="I376" s="52">
        <f t="shared" si="5"/>
        <v>0</v>
      </c>
      <c r="J376" s="52"/>
      <c r="K376" s="53"/>
    </row>
    <row r="377" spans="2:11" x14ac:dyDescent="0.25">
      <c r="B377" s="52"/>
      <c r="C377" s="55"/>
      <c r="D377" s="55"/>
      <c r="E377" s="52"/>
      <c r="F377" s="52"/>
      <c r="G377" s="52"/>
      <c r="H377" s="19"/>
      <c r="I377" s="52">
        <f t="shared" si="5"/>
        <v>0</v>
      </c>
      <c r="J377" s="52"/>
      <c r="K377" s="53"/>
    </row>
    <row r="378" spans="2:11" x14ac:dyDescent="0.25">
      <c r="B378" s="52"/>
      <c r="C378" s="55"/>
      <c r="D378" s="55"/>
      <c r="E378" s="52"/>
      <c r="F378" s="52"/>
      <c r="G378" s="52"/>
      <c r="H378" s="19"/>
      <c r="I378" s="52">
        <f t="shared" si="5"/>
        <v>0</v>
      </c>
      <c r="J378" s="52"/>
      <c r="K378" s="53"/>
    </row>
    <row r="379" spans="2:11" x14ac:dyDescent="0.25">
      <c r="B379" s="52"/>
      <c r="C379" s="55"/>
      <c r="D379" s="55"/>
      <c r="E379" s="52"/>
      <c r="F379" s="52"/>
      <c r="G379" s="52"/>
      <c r="H379" s="19"/>
      <c r="I379" s="52">
        <f t="shared" si="5"/>
        <v>0</v>
      </c>
      <c r="J379" s="52"/>
      <c r="K379" s="53"/>
    </row>
    <row r="380" spans="2:11" x14ac:dyDescent="0.25">
      <c r="B380" s="52"/>
      <c r="C380" s="55"/>
      <c r="D380" s="55"/>
      <c r="E380" s="52"/>
      <c r="F380" s="52"/>
      <c r="G380" s="52"/>
      <c r="H380" s="19"/>
      <c r="I380" s="52">
        <f t="shared" si="5"/>
        <v>0</v>
      </c>
      <c r="J380" s="52"/>
      <c r="K380" s="53"/>
    </row>
    <row r="381" spans="2:11" x14ac:dyDescent="0.25">
      <c r="B381" s="52"/>
      <c r="C381" s="55"/>
      <c r="D381" s="55"/>
      <c r="E381" s="52"/>
      <c r="F381" s="52"/>
      <c r="G381" s="52"/>
      <c r="H381" s="19"/>
      <c r="I381" s="52">
        <f t="shared" si="5"/>
        <v>0</v>
      </c>
      <c r="J381" s="52"/>
      <c r="K381" s="53"/>
    </row>
    <row r="382" spans="2:11" x14ac:dyDescent="0.25">
      <c r="B382" s="52"/>
      <c r="C382" s="55"/>
      <c r="D382" s="55"/>
      <c r="E382" s="52"/>
      <c r="F382" s="52"/>
      <c r="G382" s="52"/>
      <c r="H382" s="19"/>
      <c r="I382" s="52">
        <f t="shared" si="5"/>
        <v>0</v>
      </c>
      <c r="J382" s="52"/>
      <c r="K382" s="53"/>
    </row>
    <row r="383" spans="2:11" x14ac:dyDescent="0.25">
      <c r="B383" s="52"/>
      <c r="C383" s="55"/>
      <c r="D383" s="55"/>
      <c r="E383" s="52"/>
      <c r="F383" s="52"/>
      <c r="G383" s="52"/>
      <c r="H383" s="19"/>
      <c r="I383" s="52">
        <f t="shared" si="5"/>
        <v>0</v>
      </c>
      <c r="J383" s="52"/>
      <c r="K383" s="53"/>
    </row>
    <row r="384" spans="2:11" x14ac:dyDescent="0.25">
      <c r="B384" s="52"/>
      <c r="C384" s="55"/>
      <c r="D384" s="55"/>
      <c r="E384" s="52"/>
      <c r="F384" s="52"/>
      <c r="G384" s="52"/>
      <c r="H384" s="19"/>
      <c r="I384" s="52">
        <f t="shared" si="5"/>
        <v>0</v>
      </c>
      <c r="J384" s="52"/>
      <c r="K384" s="53"/>
    </row>
    <row r="385" spans="2:11" x14ac:dyDescent="0.25">
      <c r="B385" s="52"/>
      <c r="C385" s="55"/>
      <c r="D385" s="55"/>
      <c r="E385" s="52"/>
      <c r="F385" s="52"/>
      <c r="G385" s="52"/>
      <c r="H385" s="19"/>
      <c r="I385" s="52">
        <f t="shared" si="5"/>
        <v>0</v>
      </c>
      <c r="J385" s="52"/>
      <c r="K385" s="53"/>
    </row>
    <row r="386" spans="2:11" x14ac:dyDescent="0.25">
      <c r="B386" s="52"/>
      <c r="C386" s="55"/>
      <c r="D386" s="55"/>
      <c r="E386" s="52"/>
      <c r="F386" s="52"/>
      <c r="G386" s="52"/>
      <c r="H386" s="19"/>
      <c r="I386" s="52">
        <f t="shared" si="5"/>
        <v>0</v>
      </c>
      <c r="J386" s="52"/>
      <c r="K386" s="53"/>
    </row>
    <row r="387" spans="2:11" x14ac:dyDescent="0.25">
      <c r="B387" s="52"/>
      <c r="C387" s="55"/>
      <c r="D387" s="55"/>
      <c r="E387" s="52"/>
      <c r="F387" s="52"/>
      <c r="G387" s="52"/>
      <c r="H387" s="19"/>
      <c r="I387" s="52">
        <f t="shared" si="5"/>
        <v>0</v>
      </c>
      <c r="J387" s="52"/>
      <c r="K387" s="53"/>
    </row>
    <row r="388" spans="2:11" x14ac:dyDescent="0.25">
      <c r="B388" s="52"/>
      <c r="C388" s="55"/>
      <c r="D388" s="55"/>
      <c r="E388" s="52"/>
      <c r="F388" s="52"/>
      <c r="G388" s="52"/>
      <c r="H388" s="19"/>
      <c r="I388" s="52">
        <f t="shared" si="5"/>
        <v>0</v>
      </c>
      <c r="J388" s="52"/>
      <c r="K388" s="53"/>
    </row>
    <row r="389" spans="2:11" x14ac:dyDescent="0.25">
      <c r="B389" s="52"/>
      <c r="C389" s="55"/>
      <c r="D389" s="55"/>
      <c r="E389" s="52"/>
      <c r="F389" s="52"/>
      <c r="G389" s="52"/>
      <c r="H389" s="19"/>
      <c r="I389" s="52">
        <f t="shared" ref="I389:I399" si="6">(E389-F389-G389-H389)</f>
        <v>0</v>
      </c>
      <c r="J389" s="52"/>
      <c r="K389" s="53"/>
    </row>
    <row r="390" spans="2:11" x14ac:dyDescent="0.25">
      <c r="B390" s="52"/>
      <c r="C390" s="55"/>
      <c r="D390" s="55"/>
      <c r="E390" s="52"/>
      <c r="F390" s="52"/>
      <c r="G390" s="52"/>
      <c r="H390" s="19"/>
      <c r="I390" s="52">
        <f t="shared" si="6"/>
        <v>0</v>
      </c>
      <c r="J390" s="52"/>
      <c r="K390" s="53"/>
    </row>
    <row r="391" spans="2:11" x14ac:dyDescent="0.25">
      <c r="B391" s="52"/>
      <c r="C391" s="55"/>
      <c r="D391" s="55"/>
      <c r="E391" s="52"/>
      <c r="F391" s="52"/>
      <c r="G391" s="52"/>
      <c r="H391" s="19"/>
      <c r="I391" s="52">
        <f t="shared" si="6"/>
        <v>0</v>
      </c>
      <c r="J391" s="52"/>
      <c r="K391" s="53"/>
    </row>
    <row r="392" spans="2:11" x14ac:dyDescent="0.25">
      <c r="B392" s="52"/>
      <c r="C392" s="55"/>
      <c r="D392" s="55"/>
      <c r="E392" s="52"/>
      <c r="F392" s="52"/>
      <c r="G392" s="52"/>
      <c r="H392" s="19"/>
      <c r="I392" s="52">
        <f t="shared" si="6"/>
        <v>0</v>
      </c>
      <c r="J392" s="52"/>
      <c r="K392" s="53"/>
    </row>
    <row r="393" spans="2:11" x14ac:dyDescent="0.25">
      <c r="B393" s="52"/>
      <c r="C393" s="55"/>
      <c r="D393" s="55"/>
      <c r="E393" s="52"/>
      <c r="F393" s="52"/>
      <c r="G393" s="52"/>
      <c r="H393" s="19"/>
      <c r="I393" s="52">
        <f t="shared" si="6"/>
        <v>0</v>
      </c>
      <c r="J393" s="52"/>
      <c r="K393" s="53"/>
    </row>
    <row r="394" spans="2:11" x14ac:dyDescent="0.25">
      <c r="B394" s="52"/>
      <c r="C394" s="55"/>
      <c r="D394" s="55"/>
      <c r="E394" s="52"/>
      <c r="F394" s="52"/>
      <c r="G394" s="52"/>
      <c r="H394" s="19"/>
      <c r="I394" s="52">
        <f t="shared" si="6"/>
        <v>0</v>
      </c>
      <c r="J394" s="52"/>
      <c r="K394" s="53"/>
    </row>
    <row r="395" spans="2:11" x14ac:dyDescent="0.25">
      <c r="B395" s="52"/>
      <c r="C395" s="55"/>
      <c r="D395" s="55"/>
      <c r="E395" s="52"/>
      <c r="F395" s="52"/>
      <c r="G395" s="52"/>
      <c r="H395" s="19"/>
      <c r="I395" s="52">
        <f t="shared" si="6"/>
        <v>0</v>
      </c>
      <c r="J395" s="52"/>
      <c r="K395" s="53"/>
    </row>
    <row r="396" spans="2:11" x14ac:dyDescent="0.25">
      <c r="B396" s="52"/>
      <c r="C396" s="55"/>
      <c r="D396" s="55"/>
      <c r="E396" s="52"/>
      <c r="F396" s="52"/>
      <c r="G396" s="52"/>
      <c r="H396" s="19"/>
      <c r="I396" s="52">
        <f t="shared" si="6"/>
        <v>0</v>
      </c>
      <c r="J396" s="52"/>
      <c r="K396" s="53"/>
    </row>
    <row r="397" spans="2:11" x14ac:dyDescent="0.25">
      <c r="B397" s="52"/>
      <c r="C397" s="55"/>
      <c r="D397" s="55"/>
      <c r="E397" s="52"/>
      <c r="F397" s="52"/>
      <c r="G397" s="52"/>
      <c r="H397" s="19"/>
      <c r="I397" s="52">
        <f t="shared" si="6"/>
        <v>0</v>
      </c>
      <c r="J397" s="52"/>
      <c r="K397" s="53"/>
    </row>
    <row r="398" spans="2:11" x14ac:dyDescent="0.25">
      <c r="B398" s="52"/>
      <c r="C398" s="55"/>
      <c r="D398" s="55"/>
      <c r="E398" s="52"/>
      <c r="F398" s="52"/>
      <c r="G398" s="52"/>
      <c r="H398" s="19"/>
      <c r="I398" s="52">
        <f t="shared" si="6"/>
        <v>0</v>
      </c>
      <c r="J398" s="52"/>
      <c r="K398" s="53"/>
    </row>
    <row r="399" spans="2:11" x14ac:dyDescent="0.25">
      <c r="B399" s="52"/>
      <c r="C399" s="55"/>
      <c r="D399" s="55"/>
      <c r="E399" s="52"/>
      <c r="F399" s="52"/>
      <c r="G399" s="52"/>
      <c r="H399" s="19"/>
      <c r="I399" s="52">
        <f t="shared" si="6"/>
        <v>0</v>
      </c>
      <c r="J399" s="52"/>
      <c r="K399" s="53"/>
    </row>
  </sheetData>
  <mergeCells count="10">
    <mergeCell ref="A3:A4"/>
    <mergeCell ref="I3:I4"/>
    <mergeCell ref="J3:J4"/>
    <mergeCell ref="K3:K4"/>
    <mergeCell ref="F3:G3"/>
    <mergeCell ref="B3:B4"/>
    <mergeCell ref="C3:C4"/>
    <mergeCell ref="E3:E4"/>
    <mergeCell ref="D3:D4"/>
    <mergeCell ref="H3:H4"/>
  </mergeCells>
  <dataValidations count="2">
    <dataValidation type="custom" allowBlank="1" showInputMessage="1" showErrorMessage="1" sqref="O5">
      <formula1>O5</formula1>
    </dataValidation>
    <dataValidation type="list" allowBlank="1" showInputMessage="1" showErrorMessage="1" sqref="K5:K218">
      <formula1>$O$5:$O$7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G394"/>
  <sheetViews>
    <sheetView zoomScale="85" zoomScaleNormal="85" workbookViewId="0">
      <pane xSplit="1" ySplit="3" topLeftCell="X4" activePane="bottomRight" state="frozen"/>
      <selection pane="topRight" activeCell="B1" sqref="B1"/>
      <selection pane="bottomLeft" activeCell="A4" sqref="A4"/>
      <selection pane="bottomRight" activeCell="AF212" sqref="AF212"/>
    </sheetView>
  </sheetViews>
  <sheetFormatPr defaultRowHeight="15" x14ac:dyDescent="0.25"/>
  <cols>
    <col min="1" max="1" width="20.7109375" style="9" customWidth="1"/>
    <col min="2" max="2" width="12.28515625" style="9" bestFit="1" customWidth="1"/>
    <col min="3" max="3" width="25.140625" style="9" bestFit="1" customWidth="1"/>
    <col min="4" max="4" width="13.28515625" style="9" customWidth="1"/>
    <col min="5" max="5" width="6.7109375" style="9" customWidth="1"/>
    <col min="6" max="6" width="8.42578125" style="9" bestFit="1" customWidth="1"/>
    <col min="7" max="7" width="10.42578125" style="9" bestFit="1" customWidth="1"/>
    <col min="8" max="8" width="6.7109375" style="9" customWidth="1"/>
    <col min="9" max="9" width="11.85546875" style="9" customWidth="1"/>
    <col min="10" max="10" width="9.7109375" style="9" customWidth="1"/>
    <col min="11" max="11" width="7" style="9" customWidth="1"/>
    <col min="12" max="12" width="11.5703125" style="9" customWidth="1"/>
    <col min="13" max="13" width="13.5703125" style="9" customWidth="1"/>
    <col min="14" max="14" width="11.5703125" style="9" customWidth="1"/>
    <col min="15" max="16" width="9.28515625" style="9" customWidth="1"/>
    <col min="17" max="17" width="11.28515625" style="9" customWidth="1"/>
    <col min="18" max="18" width="9.7109375" style="9" customWidth="1"/>
    <col min="19" max="19" width="7.7109375" style="9" customWidth="1"/>
    <col min="20" max="20" width="13.28515625" style="9" bestFit="1" customWidth="1"/>
    <col min="21" max="21" width="8.140625" style="9" customWidth="1"/>
    <col min="22" max="23" width="9.7109375" style="9" customWidth="1"/>
    <col min="24" max="30" width="13.85546875" style="9" customWidth="1"/>
    <col min="31" max="31" width="11.28515625" style="9" customWidth="1"/>
    <col min="32" max="32" width="28.85546875" style="40" bestFit="1" customWidth="1"/>
    <col min="33" max="33" width="75.85546875" style="9" customWidth="1"/>
    <col min="34" max="34" width="26.42578125" bestFit="1" customWidth="1"/>
  </cols>
  <sheetData>
    <row r="1" spans="1:33" x14ac:dyDescent="0.25">
      <c r="A1" s="70" t="s">
        <v>183</v>
      </c>
      <c r="B1" s="73" t="s">
        <v>184</v>
      </c>
      <c r="C1" s="73" t="s">
        <v>185</v>
      </c>
      <c r="D1" s="21" t="s">
        <v>186</v>
      </c>
      <c r="E1" s="76" t="s">
        <v>187</v>
      </c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 t="s">
        <v>188</v>
      </c>
      <c r="AG1" s="65" t="s">
        <v>189</v>
      </c>
    </row>
    <row r="2" spans="1:33" hidden="1" x14ac:dyDescent="0.25">
      <c r="A2" s="71"/>
      <c r="B2" s="74"/>
      <c r="C2" s="74"/>
      <c r="D2" s="68">
        <f>SUM(D3:D389)</f>
        <v>2998</v>
      </c>
      <c r="E2" s="22">
        <f t="shared" ref="E2:W2" si="0">SUM(E4:E331)</f>
        <v>107</v>
      </c>
      <c r="F2" s="22">
        <f t="shared" si="0"/>
        <v>6</v>
      </c>
      <c r="G2" s="22">
        <f t="shared" si="0"/>
        <v>13</v>
      </c>
      <c r="H2" s="22">
        <f t="shared" si="0"/>
        <v>22</v>
      </c>
      <c r="I2" s="22">
        <f t="shared" si="0"/>
        <v>13</v>
      </c>
      <c r="J2" s="22">
        <f t="shared" si="0"/>
        <v>73</v>
      </c>
      <c r="K2" s="22">
        <f t="shared" si="0"/>
        <v>0</v>
      </c>
      <c r="L2" s="22">
        <f t="shared" si="0"/>
        <v>588</v>
      </c>
      <c r="M2" s="22">
        <f t="shared" si="0"/>
        <v>233</v>
      </c>
      <c r="N2" s="22">
        <f t="shared" si="0"/>
        <v>484</v>
      </c>
      <c r="O2" s="22">
        <f t="shared" si="0"/>
        <v>228</v>
      </c>
      <c r="P2" s="22">
        <f t="shared" si="0"/>
        <v>87</v>
      </c>
      <c r="Q2" s="22">
        <f t="shared" si="0"/>
        <v>12</v>
      </c>
      <c r="R2" s="22">
        <f t="shared" si="0"/>
        <v>2</v>
      </c>
      <c r="S2" s="22">
        <f t="shared" si="0"/>
        <v>170</v>
      </c>
      <c r="T2" s="22">
        <f t="shared" si="0"/>
        <v>7</v>
      </c>
      <c r="U2" s="22">
        <f t="shared" si="0"/>
        <v>33</v>
      </c>
      <c r="V2" s="22">
        <f t="shared" si="0"/>
        <v>0</v>
      </c>
      <c r="W2" s="22">
        <f t="shared" si="0"/>
        <v>9</v>
      </c>
      <c r="X2" s="22">
        <f t="shared" ref="X2:AD2" si="1">SUM(X4:X305)</f>
        <v>0</v>
      </c>
      <c r="Y2" s="22">
        <f t="shared" si="1"/>
        <v>91</v>
      </c>
      <c r="Z2" s="22">
        <f t="shared" si="1"/>
        <v>32</v>
      </c>
      <c r="AA2" s="22">
        <f t="shared" si="1"/>
        <v>23</v>
      </c>
      <c r="AB2" s="22">
        <f t="shared" si="1"/>
        <v>20</v>
      </c>
      <c r="AC2" s="22">
        <f t="shared" si="1"/>
        <v>18</v>
      </c>
      <c r="AD2" s="22">
        <f t="shared" si="1"/>
        <v>32</v>
      </c>
      <c r="AE2" s="22">
        <f>SUM(AE4:AE331)</f>
        <v>70</v>
      </c>
      <c r="AF2" s="78"/>
      <c r="AG2" s="66"/>
    </row>
    <row r="3" spans="1:33" ht="15.75" hidden="1" thickBot="1" x14ac:dyDescent="0.3">
      <c r="A3" s="72"/>
      <c r="B3" s="75"/>
      <c r="C3" s="75"/>
      <c r="D3" s="69"/>
      <c r="E3" s="23" t="s">
        <v>190</v>
      </c>
      <c r="F3" s="23" t="s">
        <v>191</v>
      </c>
      <c r="G3" s="23" t="s">
        <v>192</v>
      </c>
      <c r="H3" s="23" t="s">
        <v>193</v>
      </c>
      <c r="I3" s="23" t="s">
        <v>194</v>
      </c>
      <c r="J3" s="23" t="s">
        <v>195</v>
      </c>
      <c r="K3" s="23" t="s">
        <v>196</v>
      </c>
      <c r="L3" s="23" t="s">
        <v>197</v>
      </c>
      <c r="M3" s="23" t="s">
        <v>198</v>
      </c>
      <c r="N3" s="23" t="s">
        <v>199</v>
      </c>
      <c r="O3" s="23" t="s">
        <v>200</v>
      </c>
      <c r="P3" s="23" t="s">
        <v>201</v>
      </c>
      <c r="Q3" s="23" t="s">
        <v>202</v>
      </c>
      <c r="R3" s="23" t="s">
        <v>203</v>
      </c>
      <c r="S3" s="23" t="s">
        <v>204</v>
      </c>
      <c r="T3" s="23" t="s">
        <v>205</v>
      </c>
      <c r="U3" s="23" t="s">
        <v>206</v>
      </c>
      <c r="V3" s="23" t="s">
        <v>207</v>
      </c>
      <c r="W3" s="23" t="s">
        <v>208</v>
      </c>
      <c r="X3" s="23" t="s">
        <v>209</v>
      </c>
      <c r="Y3" s="23" t="s">
        <v>210</v>
      </c>
      <c r="Z3" s="23" t="s">
        <v>211</v>
      </c>
      <c r="AA3" s="23" t="s">
        <v>212</v>
      </c>
      <c r="AB3" s="23" t="s">
        <v>213</v>
      </c>
      <c r="AC3" s="23" t="s">
        <v>214</v>
      </c>
      <c r="AD3" s="23" t="s">
        <v>215</v>
      </c>
      <c r="AE3" s="23" t="s">
        <v>216</v>
      </c>
      <c r="AF3" s="79"/>
      <c r="AG3" s="67"/>
    </row>
    <row r="4" spans="1:33" hidden="1" x14ac:dyDescent="0.25">
      <c r="A4" s="24">
        <v>43283</v>
      </c>
      <c r="B4" s="25" t="s">
        <v>217</v>
      </c>
      <c r="C4" s="25" t="s">
        <v>218</v>
      </c>
      <c r="D4" s="26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>
        <v>9</v>
      </c>
      <c r="AF4" s="27">
        <v>85222187018</v>
      </c>
      <c r="AG4" s="28" t="s">
        <v>219</v>
      </c>
    </row>
    <row r="5" spans="1:33" hidden="1" x14ac:dyDescent="0.25">
      <c r="A5" s="24">
        <v>43285</v>
      </c>
      <c r="B5" s="25" t="s">
        <v>220</v>
      </c>
      <c r="C5" s="25" t="s">
        <v>221</v>
      </c>
      <c r="D5" s="7">
        <v>12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>
        <v>12</v>
      </c>
      <c r="V5" s="19"/>
      <c r="W5" s="19"/>
      <c r="X5" s="19"/>
      <c r="Y5" s="19"/>
      <c r="Z5" s="19"/>
      <c r="AA5" s="19"/>
      <c r="AB5" s="19"/>
      <c r="AC5" s="19"/>
      <c r="AD5" s="19"/>
      <c r="AE5" s="19"/>
      <c r="AF5" s="27">
        <v>82118814250</v>
      </c>
      <c r="AG5" s="28" t="s">
        <v>222</v>
      </c>
    </row>
    <row r="6" spans="1:33" hidden="1" x14ac:dyDescent="0.25">
      <c r="A6" s="24">
        <v>43286</v>
      </c>
      <c r="B6" s="29" t="s">
        <v>223</v>
      </c>
      <c r="C6" s="29" t="s">
        <v>224</v>
      </c>
      <c r="D6" s="26">
        <v>7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>
        <v>7</v>
      </c>
      <c r="AC6" s="30"/>
      <c r="AD6" s="30"/>
      <c r="AE6" s="30"/>
      <c r="AF6" s="31">
        <v>83817253285</v>
      </c>
      <c r="AG6" s="32" t="s">
        <v>225</v>
      </c>
    </row>
    <row r="7" spans="1:33" hidden="1" x14ac:dyDescent="0.25">
      <c r="A7" s="24">
        <v>43290</v>
      </c>
      <c r="B7" s="25" t="s">
        <v>226</v>
      </c>
      <c r="C7" s="19" t="s">
        <v>227</v>
      </c>
      <c r="D7" s="7">
        <v>9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>
        <v>9</v>
      </c>
      <c r="AB7" s="19"/>
      <c r="AC7" s="19"/>
      <c r="AD7" s="19"/>
      <c r="AE7" s="19"/>
      <c r="AF7" s="33">
        <v>8986986956</v>
      </c>
      <c r="AG7" s="28" t="s">
        <v>228</v>
      </c>
    </row>
    <row r="8" spans="1:33" hidden="1" x14ac:dyDescent="0.25">
      <c r="A8" s="24">
        <v>43290</v>
      </c>
      <c r="B8" s="25" t="s">
        <v>226</v>
      </c>
      <c r="C8" s="19" t="s">
        <v>229</v>
      </c>
      <c r="D8" s="7">
        <v>10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34"/>
      <c r="Y8" s="34"/>
      <c r="Z8" s="34"/>
      <c r="AA8" s="35">
        <v>10</v>
      </c>
      <c r="AB8" s="34"/>
      <c r="AC8" s="34"/>
      <c r="AD8" s="34"/>
      <c r="AE8" s="19"/>
      <c r="AF8" s="33" t="s">
        <v>230</v>
      </c>
      <c r="AG8" s="28" t="s">
        <v>228</v>
      </c>
    </row>
    <row r="9" spans="1:33" hidden="1" x14ac:dyDescent="0.25">
      <c r="A9" s="24">
        <v>43292</v>
      </c>
      <c r="B9" s="25" t="s">
        <v>226</v>
      </c>
      <c r="C9" s="19" t="s">
        <v>231</v>
      </c>
      <c r="D9" s="7">
        <v>7</v>
      </c>
      <c r="E9" s="19">
        <v>7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33">
        <v>82126933912</v>
      </c>
      <c r="AG9" s="28" t="s">
        <v>232</v>
      </c>
    </row>
    <row r="10" spans="1:33" hidden="1" x14ac:dyDescent="0.25">
      <c r="A10" s="24">
        <v>43292</v>
      </c>
      <c r="B10" s="25" t="s">
        <v>226</v>
      </c>
      <c r="C10" s="19" t="s">
        <v>233</v>
      </c>
      <c r="D10" s="7">
        <v>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34"/>
      <c r="Y10" s="34"/>
      <c r="Z10" s="34"/>
      <c r="AA10" s="35">
        <v>4</v>
      </c>
      <c r="AB10" s="34"/>
      <c r="AC10" s="34"/>
      <c r="AD10" s="34"/>
      <c r="AE10" s="19"/>
      <c r="AF10" s="33">
        <v>82118344140</v>
      </c>
      <c r="AG10" s="28" t="s">
        <v>234</v>
      </c>
    </row>
    <row r="11" spans="1:33" hidden="1" x14ac:dyDescent="0.25">
      <c r="A11" s="24">
        <v>43292</v>
      </c>
      <c r="B11" s="25" t="s">
        <v>235</v>
      </c>
      <c r="C11" s="19" t="s">
        <v>236</v>
      </c>
      <c r="D11" s="7">
        <v>8</v>
      </c>
      <c r="E11" s="19">
        <v>4</v>
      </c>
      <c r="F11" s="19"/>
      <c r="G11" s="19"/>
      <c r="H11" s="19">
        <v>4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34"/>
      <c r="Y11" s="34"/>
      <c r="Z11" s="34"/>
      <c r="AA11" s="34"/>
      <c r="AB11" s="34"/>
      <c r="AC11" s="34"/>
      <c r="AD11" s="34"/>
      <c r="AE11" s="19"/>
      <c r="AF11" s="33">
        <v>81394424245</v>
      </c>
      <c r="AG11" s="28" t="s">
        <v>237</v>
      </c>
    </row>
    <row r="12" spans="1:33" hidden="1" x14ac:dyDescent="0.25">
      <c r="A12" s="24">
        <v>43293</v>
      </c>
      <c r="B12" s="25" t="s">
        <v>223</v>
      </c>
      <c r="C12" s="29" t="s">
        <v>224</v>
      </c>
      <c r="D12" s="7">
        <v>13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>
        <v>13</v>
      </c>
      <c r="AC12" s="19"/>
      <c r="AD12" s="19"/>
      <c r="AE12" s="19"/>
      <c r="AF12" s="31">
        <v>83817253285</v>
      </c>
      <c r="AG12" s="28" t="s">
        <v>238</v>
      </c>
    </row>
    <row r="13" spans="1:33" hidden="1" x14ac:dyDescent="0.25">
      <c r="A13" s="24">
        <v>43294</v>
      </c>
      <c r="B13" s="25" t="s">
        <v>239</v>
      </c>
      <c r="C13" s="19" t="s">
        <v>240</v>
      </c>
      <c r="D13" s="7">
        <v>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>
        <v>7</v>
      </c>
      <c r="AD13" s="19"/>
      <c r="AE13" s="19"/>
      <c r="AF13" s="33">
        <v>82214960066</v>
      </c>
      <c r="AG13" s="28" t="s">
        <v>214</v>
      </c>
    </row>
    <row r="14" spans="1:33" hidden="1" x14ac:dyDescent="0.25">
      <c r="A14" s="24">
        <v>43295</v>
      </c>
      <c r="B14" s="25" t="s">
        <v>241</v>
      </c>
      <c r="C14" s="19" t="s">
        <v>242</v>
      </c>
      <c r="D14" s="7">
        <v>10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>
        <v>5</v>
      </c>
      <c r="Q14" s="19"/>
      <c r="R14" s="19"/>
      <c r="S14" s="19">
        <v>5</v>
      </c>
      <c r="T14" s="19"/>
      <c r="U14" s="19"/>
      <c r="V14" s="19"/>
      <c r="W14" s="19"/>
      <c r="X14" s="34"/>
      <c r="Y14" s="34"/>
      <c r="Z14" s="34"/>
      <c r="AA14" s="34"/>
      <c r="AB14" s="34"/>
      <c r="AC14" s="34"/>
      <c r="AD14" s="34"/>
      <c r="AE14" s="19"/>
      <c r="AF14" s="33">
        <v>82315097690</v>
      </c>
      <c r="AG14" s="28" t="s">
        <v>243</v>
      </c>
    </row>
    <row r="15" spans="1:33" hidden="1" x14ac:dyDescent="0.25">
      <c r="A15" s="24">
        <v>43295</v>
      </c>
      <c r="B15" s="25" t="s">
        <v>244</v>
      </c>
      <c r="C15" s="19" t="s">
        <v>245</v>
      </c>
      <c r="D15" s="7">
        <v>10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>
        <v>10</v>
      </c>
      <c r="AA15" s="19"/>
      <c r="AB15" s="19"/>
      <c r="AC15" s="19"/>
      <c r="AD15" s="19"/>
      <c r="AE15" s="19"/>
      <c r="AF15" s="33">
        <v>89530296392</v>
      </c>
      <c r="AG15" s="28" t="s">
        <v>246</v>
      </c>
    </row>
    <row r="16" spans="1:33" hidden="1" x14ac:dyDescent="0.25">
      <c r="A16" s="24">
        <v>43297</v>
      </c>
      <c r="B16" s="25" t="s">
        <v>226</v>
      </c>
      <c r="C16" s="19" t="s">
        <v>247</v>
      </c>
      <c r="D16" s="7">
        <v>5</v>
      </c>
      <c r="E16" s="19"/>
      <c r="F16" s="19"/>
      <c r="G16" s="19"/>
      <c r="H16" s="19"/>
      <c r="I16" s="19"/>
      <c r="J16" s="19"/>
      <c r="K16" s="19"/>
      <c r="L16" s="19">
        <v>5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33">
        <v>83844726997</v>
      </c>
      <c r="AG16" s="28" t="s">
        <v>248</v>
      </c>
    </row>
    <row r="17" spans="1:33" hidden="1" x14ac:dyDescent="0.25">
      <c r="A17" s="24">
        <v>43298</v>
      </c>
      <c r="B17" s="19" t="s">
        <v>249</v>
      </c>
      <c r="C17" s="19" t="s">
        <v>250</v>
      </c>
      <c r="D17" s="7">
        <v>12</v>
      </c>
      <c r="E17" s="19"/>
      <c r="F17" s="19"/>
      <c r="G17" s="19"/>
      <c r="H17" s="19"/>
      <c r="I17" s="19"/>
      <c r="J17" s="19"/>
      <c r="K17" s="19"/>
      <c r="L17" s="19">
        <v>6</v>
      </c>
      <c r="M17" s="19">
        <v>6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33">
        <v>85351682333</v>
      </c>
      <c r="AG17" s="28" t="s">
        <v>251</v>
      </c>
    </row>
    <row r="18" spans="1:33" hidden="1" x14ac:dyDescent="0.25">
      <c r="A18" s="24">
        <v>43298</v>
      </c>
      <c r="B18" s="19" t="s">
        <v>226</v>
      </c>
      <c r="C18" s="19" t="s">
        <v>252</v>
      </c>
      <c r="D18" s="7">
        <v>3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>
        <v>3</v>
      </c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33">
        <v>8179216862</v>
      </c>
      <c r="AG18" s="28" t="s">
        <v>253</v>
      </c>
    </row>
    <row r="19" spans="1:33" hidden="1" x14ac:dyDescent="0.25">
      <c r="A19" s="24">
        <v>43298</v>
      </c>
      <c r="B19" s="19" t="s">
        <v>254</v>
      </c>
      <c r="C19" s="19" t="s">
        <v>255</v>
      </c>
      <c r="D19" s="7">
        <v>7</v>
      </c>
      <c r="E19" s="19"/>
      <c r="F19" s="19"/>
      <c r="G19" s="19"/>
      <c r="H19" s="19"/>
      <c r="I19" s="19"/>
      <c r="J19" s="19"/>
      <c r="K19" s="19"/>
      <c r="L19" s="19"/>
      <c r="M19" s="19"/>
      <c r="N19" s="19">
        <v>7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33">
        <v>85624142780</v>
      </c>
      <c r="AG19" s="28" t="s">
        <v>256</v>
      </c>
    </row>
    <row r="20" spans="1:33" hidden="1" x14ac:dyDescent="0.25">
      <c r="A20" s="24">
        <v>43298</v>
      </c>
      <c r="B20" s="19" t="s">
        <v>226</v>
      </c>
      <c r="C20" s="19" t="s">
        <v>15</v>
      </c>
      <c r="D20" s="7">
        <v>4</v>
      </c>
      <c r="E20" s="19"/>
      <c r="F20" s="19"/>
      <c r="G20" s="19"/>
      <c r="H20" s="19"/>
      <c r="I20" s="19"/>
      <c r="J20" s="19"/>
      <c r="K20" s="19"/>
      <c r="L20" s="19"/>
      <c r="M20" s="19">
        <v>3</v>
      </c>
      <c r="N20" s="19">
        <v>1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>
        <v>8812206744</v>
      </c>
      <c r="AG20" s="28" t="s">
        <v>257</v>
      </c>
    </row>
    <row r="21" spans="1:33" hidden="1" x14ac:dyDescent="0.25">
      <c r="A21" s="24">
        <v>43299</v>
      </c>
      <c r="B21" s="19" t="s">
        <v>258</v>
      </c>
      <c r="C21" s="19" t="s">
        <v>259</v>
      </c>
      <c r="D21" s="7">
        <v>5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>
        <v>5</v>
      </c>
      <c r="Z21" s="19"/>
      <c r="AA21" s="19"/>
      <c r="AB21" s="19"/>
      <c r="AC21" s="19"/>
      <c r="AD21" s="19"/>
      <c r="AE21" s="19"/>
      <c r="AF21" s="33" t="s">
        <v>260</v>
      </c>
      <c r="AG21" s="28" t="s">
        <v>261</v>
      </c>
    </row>
    <row r="22" spans="1:33" hidden="1" x14ac:dyDescent="0.25">
      <c r="A22" s="24">
        <v>43299</v>
      </c>
      <c r="B22" s="19" t="s">
        <v>226</v>
      </c>
      <c r="C22" s="19" t="s">
        <v>262</v>
      </c>
      <c r="D22" s="7">
        <v>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>
        <v>4</v>
      </c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>
        <v>82125345163</v>
      </c>
      <c r="AG22" s="28" t="s">
        <v>263</v>
      </c>
    </row>
    <row r="23" spans="1:33" hidden="1" x14ac:dyDescent="0.25">
      <c r="A23" s="24">
        <v>43299</v>
      </c>
      <c r="B23" s="19" t="s">
        <v>264</v>
      </c>
      <c r="C23" s="19" t="s">
        <v>265</v>
      </c>
      <c r="D23" s="7">
        <v>6</v>
      </c>
      <c r="E23" s="19"/>
      <c r="F23" s="19"/>
      <c r="G23" s="19"/>
      <c r="H23" s="19"/>
      <c r="I23" s="19"/>
      <c r="J23" s="19"/>
      <c r="K23" s="19"/>
      <c r="L23" s="19"/>
      <c r="M23" s="19"/>
      <c r="N23" s="19">
        <v>5</v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33">
        <v>895359685777</v>
      </c>
      <c r="AG23" s="28" t="s">
        <v>266</v>
      </c>
    </row>
    <row r="24" spans="1:33" hidden="1" x14ac:dyDescent="0.25">
      <c r="A24" s="24">
        <v>43299</v>
      </c>
      <c r="B24" s="19" t="s">
        <v>267</v>
      </c>
      <c r="C24" s="19" t="s">
        <v>268</v>
      </c>
      <c r="D24" s="36">
        <v>7</v>
      </c>
      <c r="E24" s="19"/>
      <c r="F24" s="19"/>
      <c r="G24" s="19"/>
      <c r="H24" s="19"/>
      <c r="I24" s="19"/>
      <c r="J24" s="19"/>
      <c r="K24" s="19"/>
      <c r="L24" s="19"/>
      <c r="M24" s="19">
        <v>7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7" t="s">
        <v>269</v>
      </c>
      <c r="AG24" s="28" t="s">
        <v>270</v>
      </c>
    </row>
    <row r="25" spans="1:33" hidden="1" x14ac:dyDescent="0.25">
      <c r="A25" s="24">
        <v>43299</v>
      </c>
      <c r="B25" s="19" t="s">
        <v>271</v>
      </c>
      <c r="C25" s="19" t="s">
        <v>272</v>
      </c>
      <c r="D25" s="36">
        <v>7</v>
      </c>
      <c r="E25" s="19"/>
      <c r="F25" s="19"/>
      <c r="G25" s="19"/>
      <c r="H25" s="19"/>
      <c r="I25" s="19"/>
      <c r="J25" s="19"/>
      <c r="K25" s="19"/>
      <c r="L25" s="19"/>
      <c r="M25" s="19">
        <v>3</v>
      </c>
      <c r="N25" s="19">
        <v>4</v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37">
        <v>83899094686</v>
      </c>
      <c r="AG25" s="28" t="s">
        <v>273</v>
      </c>
    </row>
    <row r="26" spans="1:33" hidden="1" x14ac:dyDescent="0.25">
      <c r="A26" s="24">
        <v>43300</v>
      </c>
      <c r="B26" s="19" t="s">
        <v>274</v>
      </c>
      <c r="C26" s="19" t="s">
        <v>275</v>
      </c>
      <c r="D26" s="7">
        <v>7</v>
      </c>
      <c r="E26" s="19">
        <v>7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7">
        <v>8572042285</v>
      </c>
      <c r="AG26" s="28" t="s">
        <v>276</v>
      </c>
    </row>
    <row r="27" spans="1:33" hidden="1" x14ac:dyDescent="0.25">
      <c r="A27" s="24">
        <v>43300</v>
      </c>
      <c r="B27" s="19" t="s">
        <v>277</v>
      </c>
      <c r="C27" s="19" t="s">
        <v>278</v>
      </c>
      <c r="D27" s="7">
        <v>6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>
        <v>6</v>
      </c>
      <c r="X27" s="19"/>
      <c r="Y27" s="19"/>
      <c r="Z27" s="19"/>
      <c r="AA27" s="19"/>
      <c r="AB27" s="19"/>
      <c r="AC27" s="19"/>
      <c r="AD27" s="19"/>
      <c r="AE27" s="19"/>
      <c r="AF27" s="38" t="s">
        <v>279</v>
      </c>
      <c r="AG27" s="28" t="s">
        <v>280</v>
      </c>
    </row>
    <row r="28" spans="1:33" hidden="1" x14ac:dyDescent="0.25">
      <c r="A28" s="24">
        <v>43300</v>
      </c>
      <c r="B28" s="19" t="s">
        <v>281</v>
      </c>
      <c r="C28" s="19" t="s">
        <v>282</v>
      </c>
      <c r="D28" s="7">
        <v>10</v>
      </c>
      <c r="E28" s="19"/>
      <c r="F28" s="19"/>
      <c r="G28" s="19"/>
      <c r="H28" s="19"/>
      <c r="I28" s="19"/>
      <c r="J28" s="19"/>
      <c r="K28" s="19"/>
      <c r="L28" s="19"/>
      <c r="M28" s="19"/>
      <c r="N28" s="19">
        <v>10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7">
        <v>87823130559</v>
      </c>
      <c r="AG28" s="28" t="s">
        <v>283</v>
      </c>
    </row>
    <row r="29" spans="1:33" hidden="1" x14ac:dyDescent="0.25">
      <c r="A29" s="24">
        <v>43301</v>
      </c>
      <c r="B29" s="19" t="s">
        <v>226</v>
      </c>
      <c r="C29" s="19" t="s">
        <v>284</v>
      </c>
      <c r="D29" s="7">
        <v>4</v>
      </c>
      <c r="E29" s="19"/>
      <c r="F29" s="19"/>
      <c r="G29" s="19"/>
      <c r="H29" s="19"/>
      <c r="I29" s="19"/>
      <c r="J29" s="19"/>
      <c r="K29" s="19"/>
      <c r="L29" s="19"/>
      <c r="M29" s="19"/>
      <c r="N29" s="19">
        <v>4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37">
        <v>82117455668</v>
      </c>
      <c r="AG29" s="28" t="s">
        <v>285</v>
      </c>
    </row>
    <row r="30" spans="1:33" hidden="1" x14ac:dyDescent="0.25">
      <c r="A30" s="24">
        <v>43301</v>
      </c>
      <c r="B30" s="19" t="s">
        <v>286</v>
      </c>
      <c r="C30" s="19" t="s">
        <v>287</v>
      </c>
      <c r="D30" s="7">
        <v>3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>
        <v>3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38">
        <v>81312220167</v>
      </c>
      <c r="AG30" s="28" t="s">
        <v>288</v>
      </c>
    </row>
    <row r="31" spans="1:33" hidden="1" x14ac:dyDescent="0.25">
      <c r="A31" s="24">
        <v>43301</v>
      </c>
      <c r="B31" s="19" t="s">
        <v>289</v>
      </c>
      <c r="C31" s="19" t="s">
        <v>290</v>
      </c>
      <c r="D31" s="7">
        <v>6</v>
      </c>
      <c r="E31" s="19"/>
      <c r="F31" s="19"/>
      <c r="G31" s="19"/>
      <c r="H31" s="19"/>
      <c r="I31" s="19"/>
      <c r="J31" s="19"/>
      <c r="K31" s="19"/>
      <c r="L31" s="19">
        <v>6</v>
      </c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7">
        <v>82121400264</v>
      </c>
      <c r="AG31" s="28" t="s">
        <v>291</v>
      </c>
    </row>
    <row r="32" spans="1:33" hidden="1" x14ac:dyDescent="0.25">
      <c r="A32" s="24">
        <v>43304</v>
      </c>
      <c r="B32" s="19" t="s">
        <v>292</v>
      </c>
      <c r="C32" s="19" t="s">
        <v>293</v>
      </c>
      <c r="D32" s="7">
        <v>7</v>
      </c>
      <c r="E32" s="19"/>
      <c r="F32" s="19"/>
      <c r="G32" s="19"/>
      <c r="H32" s="19"/>
      <c r="I32" s="19"/>
      <c r="J32" s="19"/>
      <c r="K32" s="19"/>
      <c r="L32" s="19">
        <v>7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37">
        <v>81220032270</v>
      </c>
      <c r="AG32" s="28" t="s">
        <v>294</v>
      </c>
    </row>
    <row r="33" spans="1:33" hidden="1" x14ac:dyDescent="0.25">
      <c r="A33" s="24">
        <v>43304</v>
      </c>
      <c r="B33" s="19" t="s">
        <v>226</v>
      </c>
      <c r="C33" s="19" t="s">
        <v>295</v>
      </c>
      <c r="D33" s="7">
        <v>7</v>
      </c>
      <c r="E33" s="19"/>
      <c r="F33" s="19"/>
      <c r="G33" s="19"/>
      <c r="H33" s="19"/>
      <c r="I33" s="19"/>
      <c r="J33" s="19"/>
      <c r="K33" s="19"/>
      <c r="L33" s="19">
        <v>7</v>
      </c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7">
        <v>81313565854</v>
      </c>
      <c r="AG33" s="28" t="s">
        <v>296</v>
      </c>
    </row>
    <row r="34" spans="1:33" hidden="1" x14ac:dyDescent="0.25">
      <c r="A34" s="24">
        <v>43304</v>
      </c>
      <c r="B34" s="19" t="s">
        <v>226</v>
      </c>
      <c r="C34" s="19" t="s">
        <v>297</v>
      </c>
      <c r="D34" s="7">
        <v>4</v>
      </c>
      <c r="E34" s="19"/>
      <c r="F34" s="19"/>
      <c r="G34" s="19"/>
      <c r="H34" s="19"/>
      <c r="I34" s="19"/>
      <c r="J34" s="19"/>
      <c r="K34" s="19"/>
      <c r="L34" s="19"/>
      <c r="M34" s="19">
        <v>4</v>
      </c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37">
        <v>895802237655</v>
      </c>
      <c r="AG34" s="28" t="s">
        <v>298</v>
      </c>
    </row>
    <row r="35" spans="1:33" hidden="1" x14ac:dyDescent="0.25">
      <c r="A35" s="24">
        <v>43304</v>
      </c>
      <c r="B35" s="19" t="s">
        <v>299</v>
      </c>
      <c r="C35" s="19" t="s">
        <v>300</v>
      </c>
      <c r="D35" s="7">
        <v>7</v>
      </c>
      <c r="E35" s="19"/>
      <c r="F35" s="19"/>
      <c r="G35" s="19"/>
      <c r="H35" s="19"/>
      <c r="I35" s="19"/>
      <c r="J35" s="19"/>
      <c r="K35" s="19"/>
      <c r="L35" s="19"/>
      <c r="M35" s="19">
        <v>7</v>
      </c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37">
        <v>895802237655</v>
      </c>
      <c r="AG35" s="28" t="s">
        <v>301</v>
      </c>
    </row>
    <row r="36" spans="1:33" hidden="1" x14ac:dyDescent="0.25">
      <c r="A36" s="24">
        <v>43304</v>
      </c>
      <c r="B36" s="19" t="s">
        <v>302</v>
      </c>
      <c r="C36" s="19" t="s">
        <v>303</v>
      </c>
      <c r="D36" s="7">
        <v>9</v>
      </c>
      <c r="E36" s="19"/>
      <c r="F36" s="19"/>
      <c r="G36" s="19"/>
      <c r="H36" s="19"/>
      <c r="I36" s="19"/>
      <c r="J36" s="19"/>
      <c r="K36" s="19"/>
      <c r="L36" s="19"/>
      <c r="M36" s="19"/>
      <c r="N36" s="19">
        <v>9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38" t="s">
        <v>304</v>
      </c>
      <c r="AG36" s="28" t="s">
        <v>305</v>
      </c>
    </row>
    <row r="37" spans="1:33" hidden="1" x14ac:dyDescent="0.25">
      <c r="A37" s="24">
        <v>43304</v>
      </c>
      <c r="B37" s="19" t="s">
        <v>306</v>
      </c>
      <c r="C37" s="19" t="s">
        <v>307</v>
      </c>
      <c r="D37" s="7">
        <v>10</v>
      </c>
      <c r="E37" s="19"/>
      <c r="F37" s="19"/>
      <c r="G37" s="19"/>
      <c r="H37" s="19"/>
      <c r="I37" s="19"/>
      <c r="J37" s="19"/>
      <c r="K37" s="19"/>
      <c r="L37" s="19"/>
      <c r="M37" s="19"/>
      <c r="N37" s="19">
        <v>10</v>
      </c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37">
        <v>85222957733</v>
      </c>
      <c r="AG37" s="28" t="s">
        <v>308</v>
      </c>
    </row>
    <row r="38" spans="1:33" hidden="1" x14ac:dyDescent="0.25">
      <c r="A38" s="24">
        <v>43305</v>
      </c>
      <c r="B38" s="19" t="s">
        <v>226</v>
      </c>
      <c r="C38" s="19" t="s">
        <v>309</v>
      </c>
      <c r="D38" s="7">
        <v>4</v>
      </c>
      <c r="E38" s="19"/>
      <c r="F38" s="19"/>
      <c r="G38" s="19"/>
      <c r="H38" s="19"/>
      <c r="I38" s="19"/>
      <c r="J38" s="19"/>
      <c r="K38" s="19"/>
      <c r="L38" s="19"/>
      <c r="M38" s="19">
        <v>4</v>
      </c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37">
        <v>89519994772</v>
      </c>
      <c r="AG38" s="28" t="s">
        <v>310</v>
      </c>
    </row>
    <row r="39" spans="1:33" hidden="1" x14ac:dyDescent="0.25">
      <c r="A39" s="24">
        <v>43305</v>
      </c>
      <c r="B39" s="19" t="s">
        <v>311</v>
      </c>
      <c r="C39" s="19" t="s">
        <v>312</v>
      </c>
      <c r="D39" s="7">
        <v>10</v>
      </c>
      <c r="E39" s="19"/>
      <c r="F39" s="19"/>
      <c r="G39" s="19"/>
      <c r="H39" s="19"/>
      <c r="I39" s="19"/>
      <c r="J39" s="19"/>
      <c r="K39" s="19"/>
      <c r="L39" s="19">
        <v>3</v>
      </c>
      <c r="M39" s="19">
        <v>2</v>
      </c>
      <c r="N39" s="19">
        <v>5</v>
      </c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37">
        <v>82119699765</v>
      </c>
      <c r="AG39" s="28" t="s">
        <v>313</v>
      </c>
    </row>
    <row r="40" spans="1:33" hidden="1" x14ac:dyDescent="0.25">
      <c r="A40" s="24">
        <v>43305</v>
      </c>
      <c r="B40" s="19" t="s">
        <v>314</v>
      </c>
      <c r="C40" s="19" t="s">
        <v>315</v>
      </c>
      <c r="D40" s="7">
        <v>10</v>
      </c>
      <c r="E40" s="19"/>
      <c r="F40" s="19"/>
      <c r="G40" s="19"/>
      <c r="H40" s="19"/>
      <c r="I40" s="19"/>
      <c r="J40" s="19"/>
      <c r="K40" s="19"/>
      <c r="L40" s="19">
        <v>6</v>
      </c>
      <c r="M40" s="19"/>
      <c r="N40" s="19">
        <v>4</v>
      </c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37">
        <v>8990141862</v>
      </c>
      <c r="AG40" s="28" t="s">
        <v>316</v>
      </c>
    </row>
    <row r="41" spans="1:33" hidden="1" x14ac:dyDescent="0.25">
      <c r="A41" s="24">
        <v>43305</v>
      </c>
      <c r="B41" s="25" t="s">
        <v>317</v>
      </c>
      <c r="C41" s="25" t="s">
        <v>318</v>
      </c>
      <c r="D41" s="7">
        <v>4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>
        <v>4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38">
        <v>82216759219</v>
      </c>
      <c r="AG41" s="39" t="s">
        <v>288</v>
      </c>
    </row>
    <row r="42" spans="1:33" hidden="1" x14ac:dyDescent="0.25">
      <c r="A42" s="24">
        <v>43305</v>
      </c>
      <c r="B42" s="19" t="s">
        <v>226</v>
      </c>
      <c r="C42" s="25" t="s">
        <v>319</v>
      </c>
      <c r="D42" s="7">
        <v>10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>
        <v>10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38">
        <v>81394880909</v>
      </c>
      <c r="AG42" s="39" t="s">
        <v>288</v>
      </c>
    </row>
    <row r="43" spans="1:33" hidden="1" x14ac:dyDescent="0.25">
      <c r="A43" s="24">
        <v>43305</v>
      </c>
      <c r="B43" s="25" t="s">
        <v>286</v>
      </c>
      <c r="C43" s="25" t="s">
        <v>287</v>
      </c>
      <c r="D43" s="7">
        <v>1</v>
      </c>
      <c r="E43" s="19"/>
      <c r="F43" s="19"/>
      <c r="G43" s="19"/>
      <c r="H43" s="19"/>
      <c r="I43" s="19"/>
      <c r="J43" s="19"/>
      <c r="K43" s="19"/>
      <c r="L43" s="19"/>
      <c r="M43" s="19"/>
      <c r="N43" s="25"/>
      <c r="O43" s="19">
        <v>1</v>
      </c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38"/>
      <c r="AG43" s="39"/>
    </row>
    <row r="44" spans="1:33" hidden="1" x14ac:dyDescent="0.25">
      <c r="A44" s="24">
        <v>43305</v>
      </c>
      <c r="B44" s="19" t="s">
        <v>320</v>
      </c>
      <c r="C44" s="25" t="s">
        <v>321</v>
      </c>
      <c r="D44" s="7">
        <v>8</v>
      </c>
      <c r="E44" s="19"/>
      <c r="F44" s="19"/>
      <c r="G44" s="19"/>
      <c r="H44" s="19"/>
      <c r="I44" s="19"/>
      <c r="J44" s="19"/>
      <c r="K44" s="19"/>
      <c r="L44" s="19"/>
      <c r="M44" s="19">
        <v>8</v>
      </c>
      <c r="N44" s="25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37">
        <v>85814909622</v>
      </c>
      <c r="AG44" s="39" t="s">
        <v>322</v>
      </c>
    </row>
    <row r="45" spans="1:33" hidden="1" x14ac:dyDescent="0.25">
      <c r="A45" s="24">
        <v>43306</v>
      </c>
      <c r="B45" s="19" t="s">
        <v>226</v>
      </c>
      <c r="C45" s="25" t="s">
        <v>56</v>
      </c>
      <c r="D45" s="7">
        <v>8</v>
      </c>
      <c r="E45" s="19"/>
      <c r="F45" s="19"/>
      <c r="G45" s="19"/>
      <c r="H45" s="19"/>
      <c r="I45" s="19"/>
      <c r="J45" s="19"/>
      <c r="K45" s="19"/>
      <c r="L45" s="19">
        <v>8</v>
      </c>
      <c r="M45" s="19"/>
      <c r="N45" s="25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37">
        <v>8212723262</v>
      </c>
      <c r="AG45" s="39" t="s">
        <v>323</v>
      </c>
    </row>
    <row r="46" spans="1:33" hidden="1" x14ac:dyDescent="0.25">
      <c r="A46" s="24">
        <v>43306</v>
      </c>
      <c r="B46" s="19" t="s">
        <v>226</v>
      </c>
      <c r="C46" s="25" t="s">
        <v>324</v>
      </c>
      <c r="D46" s="7">
        <v>8</v>
      </c>
      <c r="E46" s="19"/>
      <c r="F46" s="19"/>
      <c r="G46" s="19"/>
      <c r="H46" s="19"/>
      <c r="I46" s="19"/>
      <c r="J46" s="19"/>
      <c r="K46" s="19"/>
      <c r="L46" s="19">
        <v>8</v>
      </c>
      <c r="M46" s="19"/>
      <c r="N46" s="25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38">
        <v>89505022158</v>
      </c>
      <c r="AG46" s="39" t="s">
        <v>323</v>
      </c>
    </row>
    <row r="47" spans="1:33" hidden="1" x14ac:dyDescent="0.25">
      <c r="A47" s="24">
        <v>43306</v>
      </c>
      <c r="B47" s="25" t="s">
        <v>325</v>
      </c>
      <c r="C47" s="25" t="s">
        <v>326</v>
      </c>
      <c r="D47" s="7">
        <v>14</v>
      </c>
      <c r="E47" s="19"/>
      <c r="F47" s="19"/>
      <c r="G47" s="19"/>
      <c r="H47" s="19"/>
      <c r="I47" s="19"/>
      <c r="J47" s="19"/>
      <c r="K47" s="19"/>
      <c r="L47" s="19"/>
      <c r="M47" s="19"/>
      <c r="N47" s="25">
        <v>14</v>
      </c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38"/>
      <c r="AG47" s="39"/>
    </row>
    <row r="48" spans="1:33" hidden="1" x14ac:dyDescent="0.25">
      <c r="A48" s="24">
        <v>43306</v>
      </c>
      <c r="B48" s="19" t="s">
        <v>302</v>
      </c>
      <c r="C48" s="19" t="s">
        <v>303</v>
      </c>
      <c r="D48" s="7">
        <v>3</v>
      </c>
      <c r="E48" s="19"/>
      <c r="F48" s="19"/>
      <c r="G48" s="19"/>
      <c r="H48" s="19"/>
      <c r="I48" s="19"/>
      <c r="J48" s="19"/>
      <c r="K48" s="19"/>
      <c r="L48" s="19"/>
      <c r="M48" s="19"/>
      <c r="N48" s="19">
        <v>3</v>
      </c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37"/>
      <c r="AG48" s="28" t="s">
        <v>327</v>
      </c>
    </row>
    <row r="49" spans="1:33" hidden="1" x14ac:dyDescent="0.25">
      <c r="A49" s="24">
        <v>43307</v>
      </c>
      <c r="B49" s="19" t="s">
        <v>328</v>
      </c>
      <c r="C49" s="19" t="s">
        <v>329</v>
      </c>
      <c r="D49" s="7">
        <v>5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>
        <v>5</v>
      </c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37">
        <v>8973661875</v>
      </c>
      <c r="AG49" s="28" t="s">
        <v>330</v>
      </c>
    </row>
    <row r="50" spans="1:33" hidden="1" x14ac:dyDescent="0.25">
      <c r="A50" s="24">
        <v>43307</v>
      </c>
      <c r="B50" s="19" t="s">
        <v>331</v>
      </c>
      <c r="C50" s="19" t="s">
        <v>332</v>
      </c>
      <c r="D50" s="7">
        <v>9</v>
      </c>
      <c r="E50" s="19"/>
      <c r="F50" s="19"/>
      <c r="G50" s="19"/>
      <c r="H50" s="19"/>
      <c r="I50" s="19"/>
      <c r="J50" s="19"/>
      <c r="K50" s="19"/>
      <c r="L50" s="19">
        <v>5</v>
      </c>
      <c r="M50" s="19"/>
      <c r="N50" s="19">
        <v>4</v>
      </c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37">
        <v>81394860410</v>
      </c>
      <c r="AG50" s="28" t="s">
        <v>333</v>
      </c>
    </row>
    <row r="51" spans="1:33" hidden="1" x14ac:dyDescent="0.25">
      <c r="A51" s="24">
        <v>43307</v>
      </c>
      <c r="B51" s="19" t="s">
        <v>334</v>
      </c>
      <c r="C51" s="19" t="s">
        <v>335</v>
      </c>
      <c r="D51" s="7">
        <v>4</v>
      </c>
      <c r="E51" s="19">
        <v>4</v>
      </c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38" t="s">
        <v>336</v>
      </c>
      <c r="AG51" s="28" t="s">
        <v>337</v>
      </c>
    </row>
    <row r="52" spans="1:33" hidden="1" x14ac:dyDescent="0.25">
      <c r="A52" s="24">
        <v>43307</v>
      </c>
      <c r="B52" s="19" t="s">
        <v>338</v>
      </c>
      <c r="C52" s="19" t="s">
        <v>339</v>
      </c>
      <c r="D52" s="7">
        <v>7</v>
      </c>
      <c r="E52" s="19"/>
      <c r="F52" s="19"/>
      <c r="G52" s="19"/>
      <c r="H52" s="19"/>
      <c r="I52" s="19"/>
      <c r="J52" s="19"/>
      <c r="K52" s="19"/>
      <c r="L52" s="19">
        <v>5</v>
      </c>
      <c r="M52" s="19"/>
      <c r="N52" s="19">
        <v>2</v>
      </c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37">
        <v>87823451053</v>
      </c>
      <c r="AG52" s="28" t="s">
        <v>340</v>
      </c>
    </row>
    <row r="53" spans="1:33" hidden="1" x14ac:dyDescent="0.25">
      <c r="A53" s="24">
        <v>43307</v>
      </c>
      <c r="B53" s="19" t="s">
        <v>226</v>
      </c>
      <c r="C53" s="19" t="s">
        <v>341</v>
      </c>
      <c r="D53" s="7">
        <v>4</v>
      </c>
      <c r="E53" s="19">
        <v>1</v>
      </c>
      <c r="F53" s="19"/>
      <c r="G53" s="19"/>
      <c r="H53" s="19"/>
      <c r="I53" s="19"/>
      <c r="J53" s="19">
        <v>3</v>
      </c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38">
        <v>89660121599</v>
      </c>
      <c r="AG53" s="28" t="s">
        <v>342</v>
      </c>
    </row>
    <row r="54" spans="1:33" hidden="1" x14ac:dyDescent="0.25">
      <c r="A54" s="24">
        <v>43309</v>
      </c>
      <c r="B54" s="19" t="s">
        <v>343</v>
      </c>
      <c r="C54" s="19" t="s">
        <v>344</v>
      </c>
      <c r="D54" s="7">
        <v>6</v>
      </c>
      <c r="E54" s="19"/>
      <c r="F54" s="19"/>
      <c r="G54" s="19"/>
      <c r="H54" s="19"/>
      <c r="I54" s="19"/>
      <c r="J54" s="19"/>
      <c r="K54" s="19"/>
      <c r="L54" s="19"/>
      <c r="M54" s="19">
        <v>6</v>
      </c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37">
        <v>82115054006</v>
      </c>
      <c r="AG54" s="28" t="s">
        <v>345</v>
      </c>
    </row>
    <row r="55" spans="1:33" hidden="1" x14ac:dyDescent="0.25">
      <c r="A55" s="24">
        <v>43309</v>
      </c>
      <c r="B55" s="19" t="s">
        <v>226</v>
      </c>
      <c r="C55" s="19" t="s">
        <v>309</v>
      </c>
      <c r="D55" s="7">
        <v>4</v>
      </c>
      <c r="E55" s="19"/>
      <c r="F55" s="19"/>
      <c r="G55" s="19"/>
      <c r="H55" s="19"/>
      <c r="I55" s="19"/>
      <c r="J55" s="19"/>
      <c r="K55" s="19"/>
      <c r="L55" s="19"/>
      <c r="M55" s="19"/>
      <c r="N55" s="19">
        <v>4</v>
      </c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37">
        <v>89519994772</v>
      </c>
      <c r="AG55" s="28" t="s">
        <v>346</v>
      </c>
    </row>
    <row r="56" spans="1:33" hidden="1" x14ac:dyDescent="0.25">
      <c r="A56" s="24">
        <v>43309</v>
      </c>
      <c r="B56" s="19" t="s">
        <v>226</v>
      </c>
      <c r="C56" s="25" t="s">
        <v>347</v>
      </c>
      <c r="D56" s="7">
        <v>5</v>
      </c>
      <c r="E56" s="19"/>
      <c r="F56" s="19"/>
      <c r="G56" s="19"/>
      <c r="H56" s="19"/>
      <c r="I56" s="19"/>
      <c r="J56" s="19"/>
      <c r="K56" s="19"/>
      <c r="L56" s="19">
        <v>5</v>
      </c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37">
        <v>87722807287</v>
      </c>
      <c r="AG56" s="39" t="s">
        <v>348</v>
      </c>
    </row>
    <row r="57" spans="1:33" hidden="1" x14ac:dyDescent="0.25">
      <c r="A57" s="24">
        <v>43309</v>
      </c>
      <c r="B57" s="25" t="s">
        <v>349</v>
      </c>
      <c r="C57" s="25" t="s">
        <v>350</v>
      </c>
      <c r="D57" s="36">
        <v>10</v>
      </c>
      <c r="E57" s="19"/>
      <c r="F57" s="19"/>
      <c r="G57" s="19"/>
      <c r="H57" s="19"/>
      <c r="I57" s="19"/>
      <c r="J57" s="19"/>
      <c r="K57" s="19"/>
      <c r="L57" s="19"/>
      <c r="M57" s="19"/>
      <c r="N57" s="19">
        <v>10</v>
      </c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37">
        <v>89659271148</v>
      </c>
      <c r="AG57" s="39" t="s">
        <v>351</v>
      </c>
    </row>
    <row r="58" spans="1:33" hidden="1" x14ac:dyDescent="0.25">
      <c r="A58" s="24">
        <v>43309</v>
      </c>
      <c r="B58" s="25" t="s">
        <v>352</v>
      </c>
      <c r="C58" s="25" t="s">
        <v>353</v>
      </c>
      <c r="D58" s="7">
        <v>7</v>
      </c>
      <c r="E58" s="19"/>
      <c r="F58" s="19"/>
      <c r="G58" s="19"/>
      <c r="H58" s="19"/>
      <c r="I58" s="19"/>
      <c r="J58" s="19"/>
      <c r="K58" s="19"/>
      <c r="L58" s="19">
        <v>7</v>
      </c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 t="s">
        <v>354</v>
      </c>
      <c r="AG58" s="39" t="s">
        <v>355</v>
      </c>
    </row>
    <row r="59" spans="1:33" hidden="1" x14ac:dyDescent="0.25">
      <c r="A59" s="24">
        <v>43309</v>
      </c>
      <c r="B59" s="25" t="s">
        <v>356</v>
      </c>
      <c r="C59" s="25" t="s">
        <v>357</v>
      </c>
      <c r="D59" s="7">
        <v>7</v>
      </c>
      <c r="E59" s="19"/>
      <c r="F59" s="19"/>
      <c r="G59" s="19"/>
      <c r="H59" s="19"/>
      <c r="I59" s="19"/>
      <c r="J59" s="19"/>
      <c r="K59" s="19"/>
      <c r="L59" s="19">
        <v>4</v>
      </c>
      <c r="M59" s="19"/>
      <c r="N59" s="19">
        <v>3</v>
      </c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40">
        <v>85659049770</v>
      </c>
      <c r="AG59" s="39" t="s">
        <v>333</v>
      </c>
    </row>
    <row r="60" spans="1:33" hidden="1" x14ac:dyDescent="0.25">
      <c r="A60" s="24">
        <v>43309</v>
      </c>
      <c r="B60" s="19" t="s">
        <v>358</v>
      </c>
      <c r="C60" s="19" t="s">
        <v>359</v>
      </c>
      <c r="D60" s="7">
        <v>6</v>
      </c>
      <c r="E60" s="19"/>
      <c r="F60" s="19"/>
      <c r="G60" s="19"/>
      <c r="H60" s="19"/>
      <c r="I60" s="19"/>
      <c r="J60" s="19"/>
      <c r="K60" s="19"/>
      <c r="L60" s="19">
        <v>2</v>
      </c>
      <c r="M60" s="19">
        <v>4</v>
      </c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37">
        <v>8889374723</v>
      </c>
      <c r="AG60" s="28" t="s">
        <v>360</v>
      </c>
    </row>
    <row r="61" spans="1:33" hidden="1" x14ac:dyDescent="0.25">
      <c r="A61" s="24">
        <v>43309</v>
      </c>
      <c r="B61" s="19" t="s">
        <v>361</v>
      </c>
      <c r="C61" s="19" t="s">
        <v>362</v>
      </c>
      <c r="D61" s="7">
        <v>5</v>
      </c>
      <c r="E61" s="19"/>
      <c r="F61" s="19"/>
      <c r="G61" s="19"/>
      <c r="H61" s="19"/>
      <c r="I61" s="19"/>
      <c r="J61" s="19"/>
      <c r="K61" s="19"/>
      <c r="L61" s="19">
        <v>5</v>
      </c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37" t="s">
        <v>363</v>
      </c>
      <c r="AG61" s="28" t="s">
        <v>364</v>
      </c>
    </row>
    <row r="62" spans="1:33" hidden="1" x14ac:dyDescent="0.25">
      <c r="A62" s="24">
        <v>43309</v>
      </c>
      <c r="B62" s="19" t="s">
        <v>365</v>
      </c>
      <c r="C62" s="19" t="s">
        <v>366</v>
      </c>
      <c r="D62" s="7">
        <v>16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>
        <v>16</v>
      </c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38" t="s">
        <v>367</v>
      </c>
      <c r="AG62" s="28" t="s">
        <v>330</v>
      </c>
    </row>
    <row r="63" spans="1:33" hidden="1" x14ac:dyDescent="0.25">
      <c r="A63" s="24">
        <v>43309</v>
      </c>
      <c r="B63" s="19" t="s">
        <v>226</v>
      </c>
      <c r="C63" s="19" t="s">
        <v>368</v>
      </c>
      <c r="D63" s="7">
        <v>6</v>
      </c>
      <c r="E63" s="19"/>
      <c r="F63" s="19"/>
      <c r="G63" s="19"/>
      <c r="H63" s="19"/>
      <c r="I63" s="19"/>
      <c r="J63" s="19"/>
      <c r="K63" s="19"/>
      <c r="L63" s="19">
        <v>6</v>
      </c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37">
        <v>895338498801</v>
      </c>
      <c r="AG63" s="28" t="s">
        <v>369</v>
      </c>
    </row>
    <row r="64" spans="1:33" hidden="1" x14ac:dyDescent="0.25">
      <c r="A64" s="24">
        <v>43309</v>
      </c>
      <c r="B64" s="19" t="s">
        <v>370</v>
      </c>
      <c r="C64" s="19" t="s">
        <v>371</v>
      </c>
      <c r="D64" s="7">
        <v>10</v>
      </c>
      <c r="E64" s="19"/>
      <c r="F64" s="19"/>
      <c r="G64" s="19"/>
      <c r="H64" s="19"/>
      <c r="I64" s="19"/>
      <c r="J64" s="19"/>
      <c r="K64" s="19"/>
      <c r="L64" s="19"/>
      <c r="M64" s="19">
        <v>10</v>
      </c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37">
        <v>87823321682</v>
      </c>
      <c r="AG64" s="28" t="s">
        <v>372</v>
      </c>
    </row>
    <row r="65" spans="1:33" hidden="1" x14ac:dyDescent="0.25">
      <c r="A65" s="24">
        <v>43309</v>
      </c>
      <c r="B65" s="19" t="s">
        <v>373</v>
      </c>
      <c r="C65" s="25" t="s">
        <v>374</v>
      </c>
      <c r="D65" s="7">
        <v>8</v>
      </c>
      <c r="E65" s="19"/>
      <c r="F65" s="19"/>
      <c r="G65" s="19"/>
      <c r="H65" s="19"/>
      <c r="I65" s="19"/>
      <c r="J65" s="19"/>
      <c r="K65" s="19"/>
      <c r="L65" s="19">
        <v>8</v>
      </c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37">
        <v>81321704171</v>
      </c>
      <c r="AG65" s="28" t="s">
        <v>364</v>
      </c>
    </row>
    <row r="66" spans="1:33" hidden="1" x14ac:dyDescent="0.25">
      <c r="A66" s="24">
        <v>43309</v>
      </c>
      <c r="B66" s="19" t="s">
        <v>375</v>
      </c>
      <c r="C66" s="25" t="s">
        <v>376</v>
      </c>
      <c r="D66" s="7">
        <v>5</v>
      </c>
      <c r="E66" s="19"/>
      <c r="F66" s="19"/>
      <c r="G66" s="19"/>
      <c r="H66" s="19"/>
      <c r="I66" s="19"/>
      <c r="J66" s="19"/>
      <c r="K66" s="19"/>
      <c r="L66" s="19"/>
      <c r="M66" s="19">
        <v>5</v>
      </c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37">
        <v>81214378856</v>
      </c>
      <c r="AG66" s="28" t="s">
        <v>377</v>
      </c>
    </row>
    <row r="67" spans="1:33" hidden="1" x14ac:dyDescent="0.25">
      <c r="A67" s="24">
        <v>43309</v>
      </c>
      <c r="B67" s="19" t="s">
        <v>226</v>
      </c>
      <c r="C67" s="25" t="s">
        <v>378</v>
      </c>
      <c r="D67" s="7">
        <v>6</v>
      </c>
      <c r="E67" s="19"/>
      <c r="F67" s="19"/>
      <c r="G67" s="19"/>
      <c r="H67" s="19"/>
      <c r="I67" s="19"/>
      <c r="J67" s="19"/>
      <c r="K67" s="19"/>
      <c r="L67" s="19"/>
      <c r="M67" s="19">
        <v>6</v>
      </c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38">
        <v>88970914445</v>
      </c>
      <c r="AG67" s="28" t="s">
        <v>379</v>
      </c>
    </row>
    <row r="68" spans="1:33" hidden="1" x14ac:dyDescent="0.25">
      <c r="A68" s="24">
        <v>43309</v>
      </c>
      <c r="B68" s="19" t="s">
        <v>380</v>
      </c>
      <c r="C68" s="25" t="s">
        <v>381</v>
      </c>
      <c r="D68" s="7">
        <v>7</v>
      </c>
      <c r="E68" s="19"/>
      <c r="F68" s="19"/>
      <c r="G68" s="19"/>
      <c r="H68" s="19"/>
      <c r="I68" s="19"/>
      <c r="J68" s="19"/>
      <c r="K68" s="19"/>
      <c r="L68" s="19"/>
      <c r="M68" s="19">
        <v>7</v>
      </c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37">
        <v>81320704461</v>
      </c>
      <c r="AG68" s="28" t="s">
        <v>382</v>
      </c>
    </row>
    <row r="69" spans="1:33" hidden="1" x14ac:dyDescent="0.25">
      <c r="A69" s="24">
        <v>43309</v>
      </c>
      <c r="B69" s="19" t="s">
        <v>383</v>
      </c>
      <c r="C69" s="25" t="s">
        <v>384</v>
      </c>
      <c r="D69" s="7">
        <v>13</v>
      </c>
      <c r="E69" s="19"/>
      <c r="F69" s="19"/>
      <c r="G69" s="19"/>
      <c r="H69" s="19"/>
      <c r="I69" s="19"/>
      <c r="J69" s="19"/>
      <c r="K69" s="19"/>
      <c r="L69" s="19"/>
      <c r="M69" s="19"/>
      <c r="N69" s="19">
        <v>13</v>
      </c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37">
        <v>85723116224</v>
      </c>
      <c r="AG69" s="28" t="s">
        <v>385</v>
      </c>
    </row>
    <row r="70" spans="1:33" hidden="1" x14ac:dyDescent="0.25">
      <c r="A70" s="24">
        <v>43309</v>
      </c>
      <c r="B70" s="19" t="s">
        <v>386</v>
      </c>
      <c r="C70" s="25" t="s">
        <v>387</v>
      </c>
      <c r="D70" s="7">
        <v>4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>
        <v>3</v>
      </c>
      <c r="Z70" s="19">
        <v>1</v>
      </c>
      <c r="AA70" s="19"/>
      <c r="AB70" s="19"/>
      <c r="AC70" s="19"/>
      <c r="AD70" s="19"/>
      <c r="AE70" s="19"/>
      <c r="AF70" s="37">
        <v>8179211741</v>
      </c>
      <c r="AG70" s="28" t="s">
        <v>388</v>
      </c>
    </row>
    <row r="71" spans="1:33" hidden="1" x14ac:dyDescent="0.25">
      <c r="A71" s="24">
        <v>43309</v>
      </c>
      <c r="B71" s="19" t="s">
        <v>389</v>
      </c>
      <c r="C71" s="25" t="s">
        <v>390</v>
      </c>
      <c r="D71" s="36">
        <v>19</v>
      </c>
      <c r="E71" s="19"/>
      <c r="F71" s="19"/>
      <c r="G71" s="19"/>
      <c r="H71" s="19"/>
      <c r="I71" s="19"/>
      <c r="J71" s="19"/>
      <c r="K71" s="19"/>
      <c r="L71" s="19">
        <v>9</v>
      </c>
      <c r="M71" s="19"/>
      <c r="N71" s="19">
        <v>10</v>
      </c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37" t="s">
        <v>391</v>
      </c>
      <c r="AG71" s="28" t="s">
        <v>392</v>
      </c>
    </row>
    <row r="72" spans="1:33" hidden="1" x14ac:dyDescent="0.25">
      <c r="A72" s="24">
        <v>43309</v>
      </c>
      <c r="B72" s="19" t="s">
        <v>393</v>
      </c>
      <c r="C72" s="25" t="s">
        <v>394</v>
      </c>
      <c r="D72" s="7">
        <v>11</v>
      </c>
      <c r="E72" s="19"/>
      <c r="F72" s="19"/>
      <c r="G72" s="19"/>
      <c r="H72" s="19"/>
      <c r="I72" s="19"/>
      <c r="J72" s="19"/>
      <c r="K72" s="19"/>
      <c r="L72" s="19">
        <v>11</v>
      </c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37">
        <v>89644284914</v>
      </c>
      <c r="AG72" s="28" t="s">
        <v>395</v>
      </c>
    </row>
    <row r="73" spans="1:33" hidden="1" x14ac:dyDescent="0.25">
      <c r="A73" s="24">
        <v>43309</v>
      </c>
      <c r="B73" s="19" t="s">
        <v>226</v>
      </c>
      <c r="C73" s="25" t="s">
        <v>396</v>
      </c>
      <c r="D73" s="7">
        <v>6</v>
      </c>
      <c r="E73" s="19"/>
      <c r="F73" s="19"/>
      <c r="G73" s="19"/>
      <c r="H73" s="19"/>
      <c r="I73" s="19"/>
      <c r="J73" s="19"/>
      <c r="K73" s="19"/>
      <c r="L73" s="19"/>
      <c r="M73" s="19">
        <v>6</v>
      </c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38">
        <v>87821588323</v>
      </c>
      <c r="AG73" s="28" t="s">
        <v>310</v>
      </c>
    </row>
    <row r="74" spans="1:33" hidden="1" x14ac:dyDescent="0.25">
      <c r="A74" s="24">
        <v>43309</v>
      </c>
      <c r="B74" s="19" t="s">
        <v>397</v>
      </c>
      <c r="C74" s="25" t="s">
        <v>398</v>
      </c>
      <c r="D74" s="7">
        <v>7</v>
      </c>
      <c r="E74" s="19"/>
      <c r="F74" s="19"/>
      <c r="G74" s="19"/>
      <c r="H74" s="19"/>
      <c r="I74" s="19"/>
      <c r="J74" s="19"/>
      <c r="K74" s="19"/>
      <c r="L74" s="19"/>
      <c r="M74" s="19">
        <v>7</v>
      </c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37">
        <v>87821588323</v>
      </c>
      <c r="AG74" s="28" t="s">
        <v>399</v>
      </c>
    </row>
    <row r="75" spans="1:33" hidden="1" x14ac:dyDescent="0.25">
      <c r="A75" s="24">
        <v>43311</v>
      </c>
      <c r="B75" s="19" t="s">
        <v>226</v>
      </c>
      <c r="C75" s="19" t="s">
        <v>400</v>
      </c>
      <c r="D75" s="7">
        <v>7</v>
      </c>
      <c r="E75" s="19"/>
      <c r="F75" s="19"/>
      <c r="G75" s="19"/>
      <c r="H75" s="19"/>
      <c r="I75" s="19"/>
      <c r="J75" s="19"/>
      <c r="K75" s="19"/>
      <c r="L75" s="19">
        <v>7</v>
      </c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37">
        <v>85353582943</v>
      </c>
      <c r="AG75" s="28" t="s">
        <v>401</v>
      </c>
    </row>
    <row r="76" spans="1:33" hidden="1" x14ac:dyDescent="0.25">
      <c r="A76" s="24">
        <v>43311</v>
      </c>
      <c r="B76" s="19" t="s">
        <v>402</v>
      </c>
      <c r="C76" s="19" t="s">
        <v>403</v>
      </c>
      <c r="D76" s="7">
        <v>10</v>
      </c>
      <c r="E76" s="19"/>
      <c r="F76" s="19"/>
      <c r="G76" s="19"/>
      <c r="H76" s="19"/>
      <c r="I76" s="19"/>
      <c r="J76" s="19"/>
      <c r="K76" s="19"/>
      <c r="L76" s="19"/>
      <c r="M76" s="19"/>
      <c r="N76" s="19">
        <v>10</v>
      </c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37">
        <v>82126857936</v>
      </c>
      <c r="AG76" s="28" t="s">
        <v>305</v>
      </c>
    </row>
    <row r="77" spans="1:33" hidden="1" x14ac:dyDescent="0.25">
      <c r="A77" s="24">
        <v>43311</v>
      </c>
      <c r="B77" s="19" t="s">
        <v>226</v>
      </c>
      <c r="C77" s="19" t="s">
        <v>404</v>
      </c>
      <c r="D77" s="7">
        <v>10</v>
      </c>
      <c r="E77" s="19"/>
      <c r="F77" s="19"/>
      <c r="G77" s="19"/>
      <c r="H77" s="19"/>
      <c r="I77" s="19"/>
      <c r="J77" s="19"/>
      <c r="K77" s="19"/>
      <c r="L77" s="19">
        <v>10</v>
      </c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38">
        <v>85523729329</v>
      </c>
      <c r="AG77" s="28" t="s">
        <v>405</v>
      </c>
    </row>
    <row r="78" spans="1:33" hidden="1" x14ac:dyDescent="0.25">
      <c r="A78" s="24">
        <v>43311</v>
      </c>
      <c r="B78" s="19" t="s">
        <v>406</v>
      </c>
      <c r="C78" s="19" t="s">
        <v>407</v>
      </c>
      <c r="D78" s="7">
        <v>6</v>
      </c>
      <c r="E78" s="19"/>
      <c r="F78" s="19"/>
      <c r="G78" s="19"/>
      <c r="H78" s="19"/>
      <c r="I78" s="19"/>
      <c r="J78" s="19"/>
      <c r="K78" s="19"/>
      <c r="L78" s="19">
        <v>4</v>
      </c>
      <c r="M78" s="19">
        <v>2</v>
      </c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37">
        <v>85314045638</v>
      </c>
      <c r="AG78" s="28" t="s">
        <v>408</v>
      </c>
    </row>
    <row r="79" spans="1:33" hidden="1" x14ac:dyDescent="0.25">
      <c r="A79" s="24">
        <v>43311</v>
      </c>
      <c r="B79" s="19" t="s">
        <v>226</v>
      </c>
      <c r="C79" s="19" t="s">
        <v>409</v>
      </c>
      <c r="D79" s="7">
        <v>19</v>
      </c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>
        <v>10</v>
      </c>
      <c r="Z79" s="19">
        <v>9</v>
      </c>
      <c r="AA79" s="19"/>
      <c r="AB79" s="19"/>
      <c r="AC79" s="19"/>
      <c r="AD79" s="19"/>
      <c r="AE79" s="19"/>
      <c r="AF79" s="37">
        <v>81321364941</v>
      </c>
      <c r="AG79" s="28" t="s">
        <v>410</v>
      </c>
    </row>
    <row r="80" spans="1:33" hidden="1" x14ac:dyDescent="0.25">
      <c r="A80" s="24">
        <v>43311</v>
      </c>
      <c r="B80" s="19" t="s">
        <v>411</v>
      </c>
      <c r="C80" s="19" t="s">
        <v>412</v>
      </c>
      <c r="D80" s="7">
        <v>4</v>
      </c>
      <c r="E80" s="19"/>
      <c r="F80" s="19"/>
      <c r="G80" s="19"/>
      <c r="H80" s="19"/>
      <c r="I80" s="19"/>
      <c r="J80" s="19"/>
      <c r="K80" s="19"/>
      <c r="L80" s="19">
        <v>2</v>
      </c>
      <c r="M80" s="19">
        <v>2</v>
      </c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37">
        <v>85798149339</v>
      </c>
      <c r="AG80" s="28" t="s">
        <v>413</v>
      </c>
    </row>
    <row r="81" spans="1:33" hidden="1" x14ac:dyDescent="0.25">
      <c r="A81" s="24">
        <v>43311</v>
      </c>
      <c r="B81" s="19" t="s">
        <v>414</v>
      </c>
      <c r="C81" s="19" t="s">
        <v>415</v>
      </c>
      <c r="D81" s="7">
        <v>20</v>
      </c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>
        <v>7</v>
      </c>
      <c r="AE81" s="19">
        <v>13</v>
      </c>
      <c r="AF81" s="38">
        <v>85798412563</v>
      </c>
      <c r="AG81" s="28" t="s">
        <v>416</v>
      </c>
    </row>
    <row r="82" spans="1:33" hidden="1" x14ac:dyDescent="0.25">
      <c r="A82" s="24">
        <v>43311</v>
      </c>
      <c r="B82" s="19" t="s">
        <v>226</v>
      </c>
      <c r="C82" s="19" t="s">
        <v>417</v>
      </c>
      <c r="D82" s="7">
        <v>5</v>
      </c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>
        <v>4</v>
      </c>
      <c r="Z82" s="19"/>
      <c r="AA82" s="19"/>
      <c r="AB82" s="19"/>
      <c r="AC82" s="19"/>
      <c r="AD82" s="19"/>
      <c r="AE82" s="19"/>
      <c r="AF82" s="38">
        <v>81310267619</v>
      </c>
      <c r="AG82" s="28" t="s">
        <v>418</v>
      </c>
    </row>
    <row r="83" spans="1:33" hidden="1" x14ac:dyDescent="0.25">
      <c r="A83" s="24">
        <v>43311</v>
      </c>
      <c r="B83" s="19" t="s">
        <v>419</v>
      </c>
      <c r="C83" s="19" t="s">
        <v>420</v>
      </c>
      <c r="D83" s="7">
        <v>17</v>
      </c>
      <c r="E83" s="19"/>
      <c r="F83" s="19"/>
      <c r="G83" s="19"/>
      <c r="H83" s="19"/>
      <c r="I83" s="19"/>
      <c r="J83" s="19"/>
      <c r="K83" s="19"/>
      <c r="L83" s="19">
        <v>17</v>
      </c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38" t="s">
        <v>421</v>
      </c>
      <c r="AG83" s="28" t="s">
        <v>422</v>
      </c>
    </row>
    <row r="84" spans="1:33" hidden="1" x14ac:dyDescent="0.25">
      <c r="A84" s="24">
        <v>43311</v>
      </c>
      <c r="B84" s="19" t="s">
        <v>226</v>
      </c>
      <c r="C84" s="19" t="s">
        <v>423</v>
      </c>
      <c r="D84" s="19">
        <v>5</v>
      </c>
      <c r="E84" s="19"/>
      <c r="F84" s="19"/>
      <c r="G84" s="19"/>
      <c r="H84" s="19"/>
      <c r="I84" s="19"/>
      <c r="J84" s="19"/>
      <c r="K84" s="19"/>
      <c r="L84" s="19"/>
      <c r="M84" s="19"/>
      <c r="N84" s="19">
        <v>5</v>
      </c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37">
        <v>8132020281</v>
      </c>
      <c r="AG84" s="28" t="s">
        <v>424</v>
      </c>
    </row>
    <row r="85" spans="1:33" hidden="1" x14ac:dyDescent="0.25">
      <c r="A85" s="24">
        <v>43311</v>
      </c>
      <c r="B85" s="19" t="s">
        <v>226</v>
      </c>
      <c r="C85" s="25" t="s">
        <v>425</v>
      </c>
      <c r="D85" s="36">
        <v>6</v>
      </c>
      <c r="E85" s="19"/>
      <c r="F85" s="19"/>
      <c r="G85" s="19"/>
      <c r="H85" s="19"/>
      <c r="I85" s="19"/>
      <c r="J85" s="19"/>
      <c r="K85" s="19"/>
      <c r="L85" s="19">
        <v>6</v>
      </c>
      <c r="M85" s="19"/>
      <c r="N85" s="25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38">
        <v>85317371973</v>
      </c>
      <c r="AG85" s="39" t="s">
        <v>426</v>
      </c>
    </row>
    <row r="86" spans="1:33" hidden="1" x14ac:dyDescent="0.25">
      <c r="A86" s="24">
        <v>43311</v>
      </c>
      <c r="B86" s="25" t="s">
        <v>427</v>
      </c>
      <c r="C86" s="25" t="s">
        <v>428</v>
      </c>
      <c r="D86" s="7">
        <v>10</v>
      </c>
      <c r="E86" s="19"/>
      <c r="F86" s="19"/>
      <c r="G86" s="19"/>
      <c r="H86" s="19"/>
      <c r="I86" s="19"/>
      <c r="J86" s="19"/>
      <c r="K86" s="19"/>
      <c r="L86" s="19">
        <v>10</v>
      </c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37">
        <v>82119492259</v>
      </c>
      <c r="AG86" s="39" t="s">
        <v>429</v>
      </c>
    </row>
    <row r="87" spans="1:33" hidden="1" x14ac:dyDescent="0.25">
      <c r="A87" s="24">
        <v>43311</v>
      </c>
      <c r="B87" s="25" t="s">
        <v>430</v>
      </c>
      <c r="C87" s="25" t="s">
        <v>431</v>
      </c>
      <c r="D87" s="7">
        <v>9</v>
      </c>
      <c r="E87" s="19"/>
      <c r="F87" s="19"/>
      <c r="G87" s="19"/>
      <c r="H87" s="19"/>
      <c r="I87" s="19"/>
      <c r="J87" s="19"/>
      <c r="K87" s="19"/>
      <c r="L87" s="19"/>
      <c r="M87" s="19">
        <v>3</v>
      </c>
      <c r="N87" s="25">
        <v>6</v>
      </c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38">
        <v>85322860365</v>
      </c>
      <c r="AG87" s="39" t="s">
        <v>432</v>
      </c>
    </row>
    <row r="88" spans="1:33" hidden="1" x14ac:dyDescent="0.25">
      <c r="A88" s="24">
        <v>43311</v>
      </c>
      <c r="B88" s="19" t="s">
        <v>226</v>
      </c>
      <c r="C88" s="25" t="s">
        <v>433</v>
      </c>
      <c r="D88" s="7">
        <v>8</v>
      </c>
      <c r="E88" s="19"/>
      <c r="F88" s="19"/>
      <c r="G88" s="19"/>
      <c r="H88" s="19"/>
      <c r="I88" s="19"/>
      <c r="J88" s="19"/>
      <c r="K88" s="19"/>
      <c r="L88" s="19">
        <v>8</v>
      </c>
      <c r="M88" s="19"/>
      <c r="N88" s="25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37">
        <v>85795058105</v>
      </c>
      <c r="AG88" s="39" t="s">
        <v>426</v>
      </c>
    </row>
    <row r="89" spans="1:33" hidden="1" x14ac:dyDescent="0.25">
      <c r="A89" s="24">
        <v>43311</v>
      </c>
      <c r="B89" s="25"/>
      <c r="C89" s="25" t="s">
        <v>434</v>
      </c>
      <c r="D89" s="7">
        <v>3</v>
      </c>
      <c r="E89" s="19"/>
      <c r="F89" s="19"/>
      <c r="G89" s="19"/>
      <c r="H89" s="19"/>
      <c r="I89" s="19"/>
      <c r="J89" s="19"/>
      <c r="K89" s="19"/>
      <c r="L89" s="19">
        <v>3</v>
      </c>
      <c r="M89" s="19"/>
      <c r="N89" s="25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37"/>
      <c r="AG89" s="39" t="s">
        <v>435</v>
      </c>
    </row>
    <row r="90" spans="1:33" hidden="1" x14ac:dyDescent="0.25">
      <c r="A90" s="24">
        <v>43311</v>
      </c>
      <c r="B90" s="19" t="s">
        <v>226</v>
      </c>
      <c r="C90" s="25" t="s">
        <v>436</v>
      </c>
      <c r="D90" s="7">
        <v>3</v>
      </c>
      <c r="E90" s="19"/>
      <c r="F90" s="19"/>
      <c r="G90" s="19"/>
      <c r="H90" s="19"/>
      <c r="I90" s="19"/>
      <c r="J90" s="19"/>
      <c r="K90" s="19"/>
      <c r="L90" s="19"/>
      <c r="M90" s="19"/>
      <c r="N90" s="25">
        <v>3</v>
      </c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37">
        <v>8996052134</v>
      </c>
      <c r="AG90" s="39" t="s">
        <v>437</v>
      </c>
    </row>
    <row r="91" spans="1:33" hidden="1" x14ac:dyDescent="0.25">
      <c r="A91" s="24">
        <v>43311</v>
      </c>
      <c r="B91" s="25"/>
      <c r="C91" s="25" t="s">
        <v>438</v>
      </c>
      <c r="D91" s="7">
        <v>8</v>
      </c>
      <c r="E91" s="19"/>
      <c r="F91" s="19"/>
      <c r="G91" s="19"/>
      <c r="H91" s="19"/>
      <c r="I91" s="19">
        <v>2</v>
      </c>
      <c r="J91" s="19">
        <v>6</v>
      </c>
      <c r="K91" s="19"/>
      <c r="L91" s="19"/>
      <c r="M91" s="19"/>
      <c r="N91" s="25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38">
        <v>87823593553</v>
      </c>
      <c r="AG91" s="39" t="s">
        <v>439</v>
      </c>
    </row>
    <row r="92" spans="1:33" hidden="1" x14ac:dyDescent="0.25">
      <c r="A92" s="24">
        <v>43311</v>
      </c>
      <c r="B92" s="19" t="s">
        <v>440</v>
      </c>
      <c r="C92" s="19" t="s">
        <v>441</v>
      </c>
      <c r="D92" s="7">
        <v>12</v>
      </c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>
        <v>12</v>
      </c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37">
        <v>89656292409</v>
      </c>
      <c r="AG92" s="28" t="s">
        <v>442</v>
      </c>
    </row>
    <row r="93" spans="1:33" hidden="1" x14ac:dyDescent="0.25">
      <c r="A93" s="24">
        <v>43311</v>
      </c>
      <c r="B93" s="19" t="s">
        <v>443</v>
      </c>
      <c r="C93" s="19" t="s">
        <v>444</v>
      </c>
      <c r="D93" s="7">
        <v>8</v>
      </c>
      <c r="E93" s="19"/>
      <c r="F93" s="19"/>
      <c r="G93" s="19"/>
      <c r="H93" s="19"/>
      <c r="I93" s="19"/>
      <c r="J93" s="19"/>
      <c r="K93" s="19"/>
      <c r="L93" s="19">
        <v>8</v>
      </c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37">
        <v>85294933309</v>
      </c>
      <c r="AG93" s="28" t="s">
        <v>426</v>
      </c>
    </row>
    <row r="94" spans="1:33" hidden="1" x14ac:dyDescent="0.25">
      <c r="A94" s="24">
        <v>43311</v>
      </c>
      <c r="B94" s="19" t="s">
        <v>226</v>
      </c>
      <c r="C94" s="19" t="s">
        <v>445</v>
      </c>
      <c r="D94" s="7">
        <v>6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37">
        <v>895320048423</v>
      </c>
      <c r="AG94" s="28" t="s">
        <v>446</v>
      </c>
    </row>
    <row r="95" spans="1:33" hidden="1" x14ac:dyDescent="0.25">
      <c r="A95" s="24">
        <v>43311</v>
      </c>
      <c r="B95" s="19"/>
      <c r="C95" s="19" t="s">
        <v>319</v>
      </c>
      <c r="D95" s="7">
        <v>7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>
        <v>3</v>
      </c>
      <c r="P95" s="19"/>
      <c r="Q95" s="19"/>
      <c r="R95" s="19">
        <v>2</v>
      </c>
      <c r="S95" s="19">
        <v>2</v>
      </c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37"/>
      <c r="AG95" s="28" t="s">
        <v>447</v>
      </c>
    </row>
    <row r="96" spans="1:33" hidden="1" x14ac:dyDescent="0.25">
      <c r="A96" s="24">
        <v>43311</v>
      </c>
      <c r="B96" s="19" t="s">
        <v>448</v>
      </c>
      <c r="C96" s="19" t="s">
        <v>449</v>
      </c>
      <c r="D96" s="7">
        <v>3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>
        <v>3</v>
      </c>
      <c r="Z96" s="19"/>
      <c r="AA96" s="19"/>
      <c r="AB96" s="19"/>
      <c r="AC96" s="19"/>
      <c r="AD96" s="19"/>
      <c r="AE96" s="19"/>
      <c r="AF96" s="38">
        <v>81395031111</v>
      </c>
      <c r="AG96" s="28" t="s">
        <v>418</v>
      </c>
    </row>
    <row r="97" spans="1:33" hidden="1" x14ac:dyDescent="0.25">
      <c r="A97" s="24">
        <v>43311</v>
      </c>
      <c r="B97" s="19" t="s">
        <v>286</v>
      </c>
      <c r="C97" s="19" t="s">
        <v>287</v>
      </c>
      <c r="D97" s="7">
        <v>5</v>
      </c>
      <c r="E97" s="19"/>
      <c r="F97" s="19"/>
      <c r="G97" s="19"/>
      <c r="H97" s="19"/>
      <c r="I97" s="19"/>
      <c r="J97" s="19"/>
      <c r="K97" s="19"/>
      <c r="L97" s="19">
        <v>4</v>
      </c>
      <c r="M97" s="19"/>
      <c r="N97" s="19"/>
      <c r="O97" s="19">
        <v>1</v>
      </c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37"/>
      <c r="AG97" s="28" t="s">
        <v>450</v>
      </c>
    </row>
    <row r="98" spans="1:33" hidden="1" x14ac:dyDescent="0.25">
      <c r="A98" s="24">
        <v>43311</v>
      </c>
      <c r="B98" s="19" t="s">
        <v>451</v>
      </c>
      <c r="C98" s="19" t="s">
        <v>452</v>
      </c>
      <c r="D98" s="7">
        <v>6</v>
      </c>
      <c r="E98" s="19"/>
      <c r="F98" s="19"/>
      <c r="G98" s="19"/>
      <c r="H98" s="19"/>
      <c r="I98" s="19"/>
      <c r="J98" s="19"/>
      <c r="K98" s="19"/>
      <c r="L98" s="19"/>
      <c r="M98" s="19"/>
      <c r="N98" s="19">
        <v>6</v>
      </c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37">
        <v>85659555105</v>
      </c>
      <c r="AG98" s="28" t="s">
        <v>453</v>
      </c>
    </row>
    <row r="99" spans="1:33" hidden="1" x14ac:dyDescent="0.25">
      <c r="A99" s="24">
        <v>43311</v>
      </c>
      <c r="B99" s="19" t="s">
        <v>226</v>
      </c>
      <c r="C99" s="19" t="s">
        <v>454</v>
      </c>
      <c r="D99" s="7">
        <v>12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>
        <v>12</v>
      </c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37">
        <v>85860117880</v>
      </c>
      <c r="AG99" s="28" t="s">
        <v>455</v>
      </c>
    </row>
    <row r="100" spans="1:33" hidden="1" x14ac:dyDescent="0.25">
      <c r="A100" s="24">
        <v>43311</v>
      </c>
      <c r="B100" s="19" t="s">
        <v>456</v>
      </c>
      <c r="C100" s="19" t="s">
        <v>297</v>
      </c>
      <c r="D100" s="7">
        <v>3</v>
      </c>
      <c r="E100" s="19"/>
      <c r="F100" s="19"/>
      <c r="G100" s="19"/>
      <c r="H100" s="19"/>
      <c r="I100" s="19"/>
      <c r="J100" s="19"/>
      <c r="K100" s="19"/>
      <c r="L100" s="19">
        <v>3</v>
      </c>
      <c r="M100" s="19"/>
      <c r="N100" s="19">
        <v>1</v>
      </c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38">
        <v>87705906903</v>
      </c>
      <c r="AG100" s="28" t="s">
        <v>457</v>
      </c>
    </row>
    <row r="101" spans="1:33" hidden="1" x14ac:dyDescent="0.25">
      <c r="A101" s="24">
        <v>43311</v>
      </c>
      <c r="B101" s="19" t="s">
        <v>226</v>
      </c>
      <c r="C101" s="19" t="s">
        <v>458</v>
      </c>
      <c r="D101" s="7">
        <v>6</v>
      </c>
      <c r="E101" s="19"/>
      <c r="F101" s="19"/>
      <c r="G101" s="19"/>
      <c r="H101" s="19"/>
      <c r="I101" s="19"/>
      <c r="J101" s="19"/>
      <c r="K101" s="19"/>
      <c r="L101" s="19"/>
      <c r="M101" s="19"/>
      <c r="N101" s="19">
        <v>6</v>
      </c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37">
        <v>83821198380</v>
      </c>
      <c r="AG101" s="28" t="s">
        <v>459</v>
      </c>
    </row>
    <row r="102" spans="1:33" hidden="1" x14ac:dyDescent="0.25">
      <c r="A102" s="24">
        <v>43311</v>
      </c>
      <c r="B102" s="19" t="s">
        <v>460</v>
      </c>
      <c r="C102" s="19" t="s">
        <v>461</v>
      </c>
      <c r="D102" s="7">
        <v>8</v>
      </c>
      <c r="E102" s="19"/>
      <c r="F102" s="19"/>
      <c r="G102" s="19"/>
      <c r="H102" s="19"/>
      <c r="I102" s="19"/>
      <c r="J102" s="19"/>
      <c r="K102" s="19"/>
      <c r="L102" s="19">
        <v>3</v>
      </c>
      <c r="M102" s="19"/>
      <c r="N102" s="19">
        <v>5</v>
      </c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37">
        <v>8121453387</v>
      </c>
      <c r="AG102" s="28" t="s">
        <v>459</v>
      </c>
    </row>
    <row r="103" spans="1:33" hidden="1" x14ac:dyDescent="0.25">
      <c r="A103" s="24">
        <v>43311</v>
      </c>
      <c r="B103" s="19" t="s">
        <v>226</v>
      </c>
      <c r="C103" s="19" t="s">
        <v>462</v>
      </c>
      <c r="D103" s="7">
        <v>7</v>
      </c>
      <c r="E103" s="19"/>
      <c r="F103" s="19"/>
      <c r="G103" s="19"/>
      <c r="H103" s="19"/>
      <c r="I103" s="19"/>
      <c r="J103" s="19"/>
      <c r="K103" s="19"/>
      <c r="L103" s="19">
        <v>7</v>
      </c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37">
        <v>82316244358</v>
      </c>
      <c r="AG103" s="28" t="s">
        <v>453</v>
      </c>
    </row>
    <row r="104" spans="1:33" hidden="1" x14ac:dyDescent="0.25">
      <c r="A104" s="24">
        <v>43311</v>
      </c>
      <c r="B104" s="19" t="s">
        <v>226</v>
      </c>
      <c r="C104" s="19" t="s">
        <v>463</v>
      </c>
      <c r="D104" s="7">
        <v>4</v>
      </c>
      <c r="E104" s="19"/>
      <c r="F104" s="19"/>
      <c r="G104" s="19"/>
      <c r="H104" s="19"/>
      <c r="I104" s="19"/>
      <c r="J104" s="19"/>
      <c r="K104" s="19"/>
      <c r="L104" s="19">
        <v>4</v>
      </c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37">
        <v>81223414000</v>
      </c>
      <c r="AG104" s="28" t="s">
        <v>464</v>
      </c>
    </row>
    <row r="105" spans="1:33" hidden="1" x14ac:dyDescent="0.25">
      <c r="A105" s="24">
        <v>43311</v>
      </c>
      <c r="B105" s="19"/>
      <c r="C105" s="19" t="s">
        <v>465</v>
      </c>
      <c r="D105" s="7">
        <v>6</v>
      </c>
      <c r="E105" s="19"/>
      <c r="F105" s="19"/>
      <c r="G105" s="19"/>
      <c r="H105" s="19"/>
      <c r="I105" s="19"/>
      <c r="J105" s="19"/>
      <c r="K105" s="19"/>
      <c r="L105" s="19"/>
      <c r="M105" s="19">
        <v>6</v>
      </c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37">
        <v>89512135506</v>
      </c>
      <c r="AG105" s="28" t="s">
        <v>310</v>
      </c>
    </row>
    <row r="106" spans="1:33" hidden="1" x14ac:dyDescent="0.25">
      <c r="A106" s="24">
        <v>43311</v>
      </c>
      <c r="B106" s="19" t="s">
        <v>466</v>
      </c>
      <c r="C106" s="19" t="s">
        <v>467</v>
      </c>
      <c r="D106" s="7">
        <v>6</v>
      </c>
      <c r="E106" s="19"/>
      <c r="F106" s="19"/>
      <c r="G106" s="19"/>
      <c r="H106" s="19"/>
      <c r="I106" s="19"/>
      <c r="J106" s="19"/>
      <c r="K106" s="19"/>
      <c r="L106" s="19">
        <v>6</v>
      </c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37">
        <v>85220331661</v>
      </c>
      <c r="AG106" s="28" t="s">
        <v>426</v>
      </c>
    </row>
    <row r="107" spans="1:33" hidden="1" x14ac:dyDescent="0.25">
      <c r="A107" s="24">
        <v>43311</v>
      </c>
      <c r="B107" s="19" t="s">
        <v>226</v>
      </c>
      <c r="C107" s="19" t="s">
        <v>468</v>
      </c>
      <c r="D107" s="7">
        <v>8</v>
      </c>
      <c r="E107" s="19"/>
      <c r="F107" s="19"/>
      <c r="G107" s="19"/>
      <c r="H107" s="19"/>
      <c r="I107" s="19"/>
      <c r="J107" s="19"/>
      <c r="K107" s="19"/>
      <c r="L107" s="19">
        <v>5</v>
      </c>
      <c r="M107" s="19"/>
      <c r="N107" s="19">
        <v>3</v>
      </c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37">
        <v>89609519939</v>
      </c>
      <c r="AG107" s="28" t="s">
        <v>469</v>
      </c>
    </row>
    <row r="108" spans="1:33" hidden="1" x14ac:dyDescent="0.25">
      <c r="A108" s="24">
        <v>43311</v>
      </c>
      <c r="B108" s="19" t="s">
        <v>470</v>
      </c>
      <c r="C108" s="19" t="s">
        <v>471</v>
      </c>
      <c r="D108" s="7">
        <v>14</v>
      </c>
      <c r="E108" s="19"/>
      <c r="F108" s="19"/>
      <c r="G108" s="19"/>
      <c r="H108" s="19"/>
      <c r="I108" s="19"/>
      <c r="J108" s="19"/>
      <c r="K108" s="19"/>
      <c r="L108" s="19">
        <v>7</v>
      </c>
      <c r="M108" s="19">
        <v>7</v>
      </c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38">
        <v>81224941228</v>
      </c>
      <c r="AG108" s="28" t="s">
        <v>472</v>
      </c>
    </row>
    <row r="109" spans="1:33" hidden="1" x14ac:dyDescent="0.25">
      <c r="A109" s="24">
        <v>43311</v>
      </c>
      <c r="B109" s="19" t="s">
        <v>226</v>
      </c>
      <c r="C109" s="19" t="s">
        <v>473</v>
      </c>
      <c r="D109" s="7">
        <v>4</v>
      </c>
      <c r="E109" s="19"/>
      <c r="F109" s="19"/>
      <c r="G109" s="19"/>
      <c r="H109" s="19">
        <v>4</v>
      </c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37">
        <v>82240475770</v>
      </c>
      <c r="AG109" s="28" t="s">
        <v>193</v>
      </c>
    </row>
    <row r="110" spans="1:33" hidden="1" x14ac:dyDescent="0.25">
      <c r="A110" s="24">
        <v>43311</v>
      </c>
      <c r="B110" s="19" t="s">
        <v>226</v>
      </c>
      <c r="C110" s="19" t="s">
        <v>474</v>
      </c>
      <c r="D110" s="7">
        <v>8</v>
      </c>
      <c r="E110" s="19"/>
      <c r="F110" s="19"/>
      <c r="G110" s="19"/>
      <c r="H110" s="19"/>
      <c r="I110" s="19"/>
      <c r="J110" s="19"/>
      <c r="K110" s="19"/>
      <c r="L110" s="19">
        <v>8</v>
      </c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37">
        <v>82129196663</v>
      </c>
      <c r="AG110" s="28" t="s">
        <v>475</v>
      </c>
    </row>
    <row r="111" spans="1:33" hidden="1" x14ac:dyDescent="0.25">
      <c r="A111" s="24">
        <v>43312</v>
      </c>
      <c r="B111" s="19" t="s">
        <v>226</v>
      </c>
      <c r="C111" s="19" t="s">
        <v>324</v>
      </c>
      <c r="D111" s="7">
        <v>5</v>
      </c>
      <c r="E111" s="19"/>
      <c r="F111" s="19"/>
      <c r="G111" s="19"/>
      <c r="H111" s="19"/>
      <c r="I111" s="19"/>
      <c r="J111" s="19"/>
      <c r="K111" s="19"/>
      <c r="L111" s="19">
        <v>5</v>
      </c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37" t="s">
        <v>476</v>
      </c>
      <c r="AG111" s="28" t="s">
        <v>426</v>
      </c>
    </row>
    <row r="112" spans="1:33" hidden="1" x14ac:dyDescent="0.25">
      <c r="A112" s="24">
        <v>43312</v>
      </c>
      <c r="B112" s="25" t="s">
        <v>226</v>
      </c>
      <c r="C112" s="19" t="s">
        <v>477</v>
      </c>
      <c r="D112" s="7">
        <v>14</v>
      </c>
      <c r="E112" s="19"/>
      <c r="F112" s="19"/>
      <c r="G112" s="19"/>
      <c r="H112" s="19"/>
      <c r="I112" s="19"/>
      <c r="J112" s="19"/>
      <c r="K112" s="19"/>
      <c r="L112" s="19">
        <v>7</v>
      </c>
      <c r="M112" s="19"/>
      <c r="N112" s="19">
        <v>7</v>
      </c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37">
        <v>895345485321</v>
      </c>
      <c r="AG112" s="28" t="s">
        <v>478</v>
      </c>
    </row>
    <row r="113" spans="1:33" hidden="1" x14ac:dyDescent="0.25">
      <c r="A113" s="24">
        <v>43312</v>
      </c>
      <c r="B113" s="19" t="s">
        <v>352</v>
      </c>
      <c r="C113" s="19" t="s">
        <v>479</v>
      </c>
      <c r="D113" s="7">
        <v>3</v>
      </c>
      <c r="E113" s="19"/>
      <c r="F113" s="19"/>
      <c r="G113" s="19"/>
      <c r="H113" s="19"/>
      <c r="I113" s="19"/>
      <c r="J113" s="19"/>
      <c r="K113" s="19"/>
      <c r="L113" s="19">
        <v>2</v>
      </c>
      <c r="M113" s="19"/>
      <c r="N113" s="19">
        <v>1</v>
      </c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37"/>
      <c r="AG113" s="28" t="s">
        <v>478</v>
      </c>
    </row>
    <row r="114" spans="1:33" hidden="1" x14ac:dyDescent="0.25">
      <c r="A114" s="24">
        <v>43312</v>
      </c>
      <c r="B114" s="19" t="s">
        <v>480</v>
      </c>
      <c r="C114" s="19" t="s">
        <v>481</v>
      </c>
      <c r="D114" s="7">
        <v>7</v>
      </c>
      <c r="E114" s="19"/>
      <c r="F114" s="19"/>
      <c r="G114" s="19"/>
      <c r="H114" s="19"/>
      <c r="I114" s="19"/>
      <c r="J114" s="19"/>
      <c r="K114" s="19"/>
      <c r="L114" s="19">
        <v>7</v>
      </c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37" t="s">
        <v>482</v>
      </c>
      <c r="AG114" s="28" t="s">
        <v>364</v>
      </c>
    </row>
    <row r="115" spans="1:33" hidden="1" x14ac:dyDescent="0.25">
      <c r="A115" s="24">
        <v>43312</v>
      </c>
      <c r="B115" s="19" t="s">
        <v>483</v>
      </c>
      <c r="C115" s="19" t="s">
        <v>484</v>
      </c>
      <c r="D115" s="7">
        <v>16</v>
      </c>
      <c r="E115" s="19"/>
      <c r="F115" s="19"/>
      <c r="G115" s="19"/>
      <c r="H115" s="19"/>
      <c r="I115" s="19"/>
      <c r="J115" s="19"/>
      <c r="K115" s="19"/>
      <c r="L115" s="19">
        <v>3</v>
      </c>
      <c r="M115" s="19">
        <v>8</v>
      </c>
      <c r="N115" s="19">
        <v>5</v>
      </c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37">
        <v>82120999347</v>
      </c>
      <c r="AG115" s="28" t="s">
        <v>485</v>
      </c>
    </row>
    <row r="116" spans="1:33" hidden="1" x14ac:dyDescent="0.25">
      <c r="A116" s="24">
        <v>43312</v>
      </c>
      <c r="B116" s="19" t="s">
        <v>226</v>
      </c>
      <c r="C116" s="19" t="s">
        <v>319</v>
      </c>
      <c r="D116" s="7">
        <v>3</v>
      </c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>
        <v>3</v>
      </c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38" t="s">
        <v>486</v>
      </c>
      <c r="AG116" s="28" t="s">
        <v>487</v>
      </c>
    </row>
    <row r="117" spans="1:33" hidden="1" x14ac:dyDescent="0.25">
      <c r="A117" s="24">
        <v>43312</v>
      </c>
      <c r="B117" s="19" t="s">
        <v>488</v>
      </c>
      <c r="C117" s="19" t="s">
        <v>489</v>
      </c>
      <c r="D117" s="7">
        <v>6</v>
      </c>
      <c r="E117" s="19"/>
      <c r="F117" s="19"/>
      <c r="G117" s="19"/>
      <c r="H117" s="19"/>
      <c r="I117" s="19"/>
      <c r="J117" s="19"/>
      <c r="K117" s="19"/>
      <c r="L117" s="19"/>
      <c r="M117" s="19">
        <v>6</v>
      </c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37">
        <v>81224282554</v>
      </c>
      <c r="AG117" s="28" t="s">
        <v>310</v>
      </c>
    </row>
    <row r="118" spans="1:33" hidden="1" x14ac:dyDescent="0.25">
      <c r="A118" s="24">
        <v>43312</v>
      </c>
      <c r="B118" s="19" t="s">
        <v>490</v>
      </c>
      <c r="C118" s="19" t="s">
        <v>491</v>
      </c>
      <c r="D118" s="7">
        <v>2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>
        <v>2</v>
      </c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37"/>
      <c r="AG118" s="28" t="s">
        <v>492</v>
      </c>
    </row>
    <row r="119" spans="1:33" hidden="1" x14ac:dyDescent="0.25">
      <c r="A119" s="24">
        <v>43312</v>
      </c>
      <c r="B119" s="19" t="s">
        <v>493</v>
      </c>
      <c r="C119" s="19" t="s">
        <v>494</v>
      </c>
      <c r="D119" s="7">
        <v>6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>
        <v>6</v>
      </c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37"/>
      <c r="AG119" s="28" t="s">
        <v>492</v>
      </c>
    </row>
    <row r="120" spans="1:33" hidden="1" x14ac:dyDescent="0.25">
      <c r="A120" s="24">
        <v>43312</v>
      </c>
      <c r="B120" s="19" t="s">
        <v>495</v>
      </c>
      <c r="C120" s="19" t="s">
        <v>496</v>
      </c>
      <c r="D120" s="7">
        <v>6</v>
      </c>
      <c r="E120" s="19"/>
      <c r="F120" s="19"/>
      <c r="G120" s="19"/>
      <c r="H120" s="19"/>
      <c r="I120" s="19"/>
      <c r="J120" s="19"/>
      <c r="K120" s="19"/>
      <c r="L120" s="19">
        <v>6</v>
      </c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38">
        <v>81224624195</v>
      </c>
      <c r="AG120" s="28" t="s">
        <v>364</v>
      </c>
    </row>
    <row r="121" spans="1:33" hidden="1" x14ac:dyDescent="0.25">
      <c r="A121" s="24">
        <v>43312</v>
      </c>
      <c r="B121" s="19" t="s">
        <v>226</v>
      </c>
      <c r="C121" s="19" t="s">
        <v>497</v>
      </c>
      <c r="D121" s="7">
        <v>11</v>
      </c>
      <c r="E121" s="19"/>
      <c r="F121" s="19"/>
      <c r="G121" s="19"/>
      <c r="H121" s="19"/>
      <c r="I121" s="19"/>
      <c r="J121" s="19"/>
      <c r="K121" s="19"/>
      <c r="L121" s="19"/>
      <c r="M121" s="19"/>
      <c r="N121" s="19">
        <v>11</v>
      </c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37">
        <v>81321161966</v>
      </c>
      <c r="AG121" s="28" t="s">
        <v>492</v>
      </c>
    </row>
    <row r="122" spans="1:33" hidden="1" x14ac:dyDescent="0.25">
      <c r="A122" s="24">
        <v>43312</v>
      </c>
      <c r="B122" s="25" t="s">
        <v>498</v>
      </c>
      <c r="C122" s="19" t="s">
        <v>499</v>
      </c>
      <c r="D122" s="7">
        <v>4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>
        <v>4</v>
      </c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37"/>
      <c r="AG122" s="28" t="s">
        <v>500</v>
      </c>
    </row>
    <row r="123" spans="1:33" hidden="1" x14ac:dyDescent="0.25">
      <c r="A123" s="24">
        <v>43312</v>
      </c>
      <c r="B123" s="19" t="s">
        <v>501</v>
      </c>
      <c r="C123" s="19" t="s">
        <v>502</v>
      </c>
      <c r="D123" s="7">
        <v>5</v>
      </c>
      <c r="E123" s="19"/>
      <c r="F123" s="19"/>
      <c r="G123" s="19"/>
      <c r="H123" s="19"/>
      <c r="I123" s="19"/>
      <c r="J123" s="19"/>
      <c r="K123" s="19"/>
      <c r="L123" s="19">
        <v>5</v>
      </c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37">
        <v>89655214364</v>
      </c>
      <c r="AG123" s="28" t="s">
        <v>503</v>
      </c>
    </row>
    <row r="124" spans="1:33" hidden="1" x14ac:dyDescent="0.25">
      <c r="A124" s="24">
        <v>43312</v>
      </c>
      <c r="B124" s="19" t="s">
        <v>226</v>
      </c>
      <c r="C124" s="19" t="s">
        <v>504</v>
      </c>
      <c r="D124" s="7">
        <v>9</v>
      </c>
      <c r="E124" s="19"/>
      <c r="F124" s="19"/>
      <c r="G124" s="19"/>
      <c r="H124" s="19"/>
      <c r="I124" s="19"/>
      <c r="J124" s="19"/>
      <c r="K124" s="19"/>
      <c r="L124" s="19">
        <v>9</v>
      </c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38"/>
      <c r="AG124" s="28" t="s">
        <v>505</v>
      </c>
    </row>
    <row r="125" spans="1:33" hidden="1" x14ac:dyDescent="0.25">
      <c r="A125" s="24">
        <v>43312</v>
      </c>
      <c r="B125" s="19" t="s">
        <v>226</v>
      </c>
      <c r="C125" s="19" t="s">
        <v>506</v>
      </c>
      <c r="D125" s="7">
        <v>11</v>
      </c>
      <c r="E125" s="19"/>
      <c r="F125" s="19"/>
      <c r="G125" s="19"/>
      <c r="H125" s="19"/>
      <c r="I125" s="19"/>
      <c r="J125" s="19"/>
      <c r="K125" s="19"/>
      <c r="L125" s="19"/>
      <c r="M125" s="19"/>
      <c r="N125" s="19">
        <v>11</v>
      </c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37">
        <v>82116725879</v>
      </c>
      <c r="AG125" s="28" t="s">
        <v>492</v>
      </c>
    </row>
    <row r="126" spans="1:33" hidden="1" x14ac:dyDescent="0.25">
      <c r="A126" s="24">
        <v>43312</v>
      </c>
      <c r="B126" s="19" t="s">
        <v>507</v>
      </c>
      <c r="C126" s="19" t="s">
        <v>508</v>
      </c>
      <c r="D126" s="7">
        <v>8</v>
      </c>
      <c r="E126" s="19"/>
      <c r="F126" s="19"/>
      <c r="G126" s="19"/>
      <c r="H126" s="19"/>
      <c r="I126" s="19"/>
      <c r="J126" s="19"/>
      <c r="K126" s="19"/>
      <c r="L126" s="19">
        <v>3</v>
      </c>
      <c r="M126" s="19">
        <v>5</v>
      </c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37"/>
      <c r="AG126" s="28" t="s">
        <v>509</v>
      </c>
    </row>
    <row r="127" spans="1:33" hidden="1" x14ac:dyDescent="0.25">
      <c r="A127" s="24">
        <v>43312</v>
      </c>
      <c r="B127" s="19" t="s">
        <v>226</v>
      </c>
      <c r="C127" s="19" t="s">
        <v>510</v>
      </c>
      <c r="D127" s="7">
        <v>5</v>
      </c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>
        <v>5</v>
      </c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38" t="s">
        <v>511</v>
      </c>
      <c r="AG127" s="28" t="s">
        <v>201</v>
      </c>
    </row>
    <row r="128" spans="1:33" hidden="1" x14ac:dyDescent="0.25">
      <c r="A128" s="24">
        <v>43312</v>
      </c>
      <c r="B128" s="19" t="s">
        <v>320</v>
      </c>
      <c r="C128" s="19" t="s">
        <v>321</v>
      </c>
      <c r="D128" s="7">
        <v>4</v>
      </c>
      <c r="E128" s="19"/>
      <c r="F128" s="19"/>
      <c r="G128" s="19"/>
      <c r="H128" s="19"/>
      <c r="I128" s="19"/>
      <c r="J128" s="19"/>
      <c r="K128" s="19"/>
      <c r="L128" s="19">
        <v>4</v>
      </c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37" t="s">
        <v>512</v>
      </c>
      <c r="AG128" s="28" t="s">
        <v>513</v>
      </c>
    </row>
    <row r="129" spans="1:33" hidden="1" x14ac:dyDescent="0.25">
      <c r="A129" s="24">
        <v>43312</v>
      </c>
      <c r="B129" s="19" t="s">
        <v>514</v>
      </c>
      <c r="C129" s="19" t="s">
        <v>515</v>
      </c>
      <c r="D129" s="7">
        <v>6</v>
      </c>
      <c r="E129" s="19"/>
      <c r="F129" s="19"/>
      <c r="G129" s="19"/>
      <c r="H129" s="19"/>
      <c r="I129" s="19"/>
      <c r="J129" s="19"/>
      <c r="K129" s="19"/>
      <c r="L129" s="19">
        <v>6</v>
      </c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>
        <v>0</v>
      </c>
      <c r="X129" s="19"/>
      <c r="Y129" s="19"/>
      <c r="Z129" s="19"/>
      <c r="AA129" s="19"/>
      <c r="AB129" s="19"/>
      <c r="AC129" s="19"/>
      <c r="AD129" s="19"/>
      <c r="AE129" s="19"/>
      <c r="AF129" s="38" t="s">
        <v>516</v>
      </c>
      <c r="AG129" s="28" t="s">
        <v>364</v>
      </c>
    </row>
    <row r="130" spans="1:33" hidden="1" x14ac:dyDescent="0.25">
      <c r="A130" s="24">
        <v>43312</v>
      </c>
      <c r="B130" s="19" t="s">
        <v>226</v>
      </c>
      <c r="C130" s="19" t="s">
        <v>517</v>
      </c>
      <c r="D130" s="7">
        <v>8</v>
      </c>
      <c r="E130" s="19"/>
      <c r="F130" s="19"/>
      <c r="G130" s="19"/>
      <c r="H130" s="19"/>
      <c r="I130" s="19"/>
      <c r="J130" s="19"/>
      <c r="K130" s="19"/>
      <c r="L130" s="19"/>
      <c r="M130" s="19"/>
      <c r="N130" s="19">
        <v>8</v>
      </c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37">
        <v>88218539382</v>
      </c>
      <c r="AG130" s="28" t="s">
        <v>364</v>
      </c>
    </row>
    <row r="131" spans="1:33" hidden="1" x14ac:dyDescent="0.25">
      <c r="A131" s="24">
        <v>43312</v>
      </c>
      <c r="B131" s="19" t="s">
        <v>518</v>
      </c>
      <c r="C131" s="19" t="s">
        <v>519</v>
      </c>
      <c r="D131" s="7">
        <v>6</v>
      </c>
      <c r="E131" s="19"/>
      <c r="F131" s="19"/>
      <c r="G131" s="19"/>
      <c r="H131" s="19"/>
      <c r="I131" s="19"/>
      <c r="J131" s="19"/>
      <c r="K131" s="19"/>
      <c r="L131" s="19"/>
      <c r="M131" s="19"/>
      <c r="N131" s="19">
        <v>6</v>
      </c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38">
        <v>89681254551</v>
      </c>
      <c r="AG131" s="28" t="s">
        <v>520</v>
      </c>
    </row>
    <row r="132" spans="1:33" hidden="1" x14ac:dyDescent="0.25">
      <c r="A132" s="24">
        <v>43312</v>
      </c>
      <c r="B132" s="25" t="s">
        <v>226</v>
      </c>
      <c r="C132" s="19" t="s">
        <v>521</v>
      </c>
      <c r="D132" s="7">
        <v>6</v>
      </c>
      <c r="E132" s="19"/>
      <c r="F132" s="19"/>
      <c r="G132" s="19"/>
      <c r="H132" s="19"/>
      <c r="I132" s="19"/>
      <c r="J132" s="19"/>
      <c r="K132" s="19"/>
      <c r="L132" s="19"/>
      <c r="M132" s="19">
        <v>6</v>
      </c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38" t="s">
        <v>522</v>
      </c>
      <c r="AG132" s="28" t="s">
        <v>523</v>
      </c>
    </row>
    <row r="133" spans="1:33" hidden="1" x14ac:dyDescent="0.25">
      <c r="A133" s="24">
        <v>43312</v>
      </c>
      <c r="B133" s="25" t="s">
        <v>524</v>
      </c>
      <c r="C133" s="19" t="s">
        <v>3</v>
      </c>
      <c r="D133" s="7">
        <v>4</v>
      </c>
      <c r="E133" s="19"/>
      <c r="F133" s="19"/>
      <c r="G133" s="19"/>
      <c r="H133" s="19"/>
      <c r="I133" s="19"/>
      <c r="J133" s="19"/>
      <c r="K133" s="19"/>
      <c r="L133" s="19">
        <v>4</v>
      </c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38">
        <v>85659172909</v>
      </c>
      <c r="AG133" s="28" t="s">
        <v>426</v>
      </c>
    </row>
    <row r="134" spans="1:33" hidden="1" x14ac:dyDescent="0.25">
      <c r="A134" s="24">
        <v>43312</v>
      </c>
      <c r="B134" s="25" t="s">
        <v>525</v>
      </c>
      <c r="C134" s="19" t="s">
        <v>526</v>
      </c>
      <c r="D134" s="7">
        <v>7</v>
      </c>
      <c r="E134" s="19"/>
      <c r="F134" s="19"/>
      <c r="G134" s="19"/>
      <c r="H134" s="19"/>
      <c r="I134" s="19"/>
      <c r="J134" s="19"/>
      <c r="K134" s="19"/>
      <c r="L134" s="19"/>
      <c r="M134" s="19"/>
      <c r="N134" s="19">
        <v>7</v>
      </c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38">
        <v>81931410481</v>
      </c>
      <c r="AG134" s="28" t="s">
        <v>527</v>
      </c>
    </row>
    <row r="135" spans="1:33" hidden="1" x14ac:dyDescent="0.25">
      <c r="A135" s="24">
        <v>43312</v>
      </c>
      <c r="B135" s="25" t="s">
        <v>528</v>
      </c>
      <c r="C135" s="19" t="s">
        <v>529</v>
      </c>
      <c r="D135" s="7">
        <v>14</v>
      </c>
      <c r="E135" s="19"/>
      <c r="F135" s="19"/>
      <c r="G135" s="19"/>
      <c r="H135" s="19"/>
      <c r="I135" s="19"/>
      <c r="J135" s="19"/>
      <c r="K135" s="19"/>
      <c r="L135" s="19">
        <v>14</v>
      </c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37">
        <v>8984498618</v>
      </c>
      <c r="AG135" s="28" t="s">
        <v>364</v>
      </c>
    </row>
    <row r="136" spans="1:33" hidden="1" x14ac:dyDescent="0.25">
      <c r="A136" s="24">
        <v>43312</v>
      </c>
      <c r="B136" s="25" t="s">
        <v>530</v>
      </c>
      <c r="C136" s="19" t="s">
        <v>531</v>
      </c>
      <c r="D136" s="7">
        <v>8</v>
      </c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>
        <v>8</v>
      </c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38"/>
      <c r="AG136" s="28" t="s">
        <v>206</v>
      </c>
    </row>
    <row r="137" spans="1:33" hidden="1" x14ac:dyDescent="0.25">
      <c r="A137" s="24">
        <v>43312</v>
      </c>
      <c r="B137" s="25" t="s">
        <v>532</v>
      </c>
      <c r="C137" s="19" t="s">
        <v>533</v>
      </c>
      <c r="D137" s="7">
        <v>8</v>
      </c>
      <c r="E137" s="19"/>
      <c r="F137" s="19"/>
      <c r="G137" s="19"/>
      <c r="H137" s="19"/>
      <c r="I137" s="19"/>
      <c r="J137" s="19"/>
      <c r="K137" s="19"/>
      <c r="L137" s="19">
        <v>8</v>
      </c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37">
        <v>89688220464</v>
      </c>
      <c r="AG137" s="28" t="s">
        <v>197</v>
      </c>
    </row>
    <row r="138" spans="1:33" hidden="1" x14ac:dyDescent="0.25">
      <c r="A138" s="24">
        <v>43312</v>
      </c>
      <c r="B138" s="25" t="s">
        <v>534</v>
      </c>
      <c r="C138" s="19" t="s">
        <v>535</v>
      </c>
      <c r="D138" s="7">
        <v>7</v>
      </c>
      <c r="E138" s="19"/>
      <c r="F138" s="19"/>
      <c r="G138" s="19"/>
      <c r="H138" s="19"/>
      <c r="I138" s="19"/>
      <c r="J138" s="19"/>
      <c r="K138" s="19"/>
      <c r="L138" s="19"/>
      <c r="M138" s="19"/>
      <c r="N138" s="19">
        <v>7</v>
      </c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38">
        <v>89656612533</v>
      </c>
      <c r="AG138" s="28" t="s">
        <v>199</v>
      </c>
    </row>
    <row r="139" spans="1:33" hidden="1" x14ac:dyDescent="0.25">
      <c r="A139" s="24">
        <v>43312</v>
      </c>
      <c r="B139" s="25" t="s">
        <v>430</v>
      </c>
      <c r="C139" s="19" t="s">
        <v>536</v>
      </c>
      <c r="D139" s="7">
        <v>10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>
        <v>10</v>
      </c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38">
        <v>85624787784</v>
      </c>
      <c r="AG139" s="28" t="s">
        <v>199</v>
      </c>
    </row>
    <row r="140" spans="1:33" hidden="1" x14ac:dyDescent="0.25">
      <c r="A140" s="24">
        <v>43312</v>
      </c>
      <c r="B140" s="25" t="s">
        <v>537</v>
      </c>
      <c r="C140" s="19" t="s">
        <v>538</v>
      </c>
      <c r="D140" s="7">
        <v>7</v>
      </c>
      <c r="E140" s="19"/>
      <c r="F140" s="19"/>
      <c r="G140" s="19"/>
      <c r="H140" s="19"/>
      <c r="I140" s="19"/>
      <c r="J140" s="19"/>
      <c r="K140" s="19"/>
      <c r="L140" s="19">
        <v>7</v>
      </c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38">
        <v>82214251671</v>
      </c>
      <c r="AG140" s="28" t="s">
        <v>539</v>
      </c>
    </row>
    <row r="141" spans="1:33" hidden="1" x14ac:dyDescent="0.25">
      <c r="A141" s="24">
        <v>43312</v>
      </c>
      <c r="B141" s="25" t="s">
        <v>540</v>
      </c>
      <c r="C141" s="19" t="s">
        <v>7</v>
      </c>
      <c r="D141" s="7">
        <v>6</v>
      </c>
      <c r="E141" s="19"/>
      <c r="F141" s="19"/>
      <c r="G141" s="19"/>
      <c r="H141" s="19"/>
      <c r="I141" s="19"/>
      <c r="J141" s="19"/>
      <c r="K141" s="19"/>
      <c r="L141" s="19">
        <v>6</v>
      </c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37" t="s">
        <v>541</v>
      </c>
      <c r="AG141" s="28" t="s">
        <v>426</v>
      </c>
    </row>
    <row r="142" spans="1:33" hidden="1" x14ac:dyDescent="0.25">
      <c r="A142" s="24">
        <v>43312</v>
      </c>
      <c r="B142" s="25" t="s">
        <v>542</v>
      </c>
      <c r="C142" s="19" t="s">
        <v>543</v>
      </c>
      <c r="D142" s="7">
        <v>9</v>
      </c>
      <c r="E142" s="19"/>
      <c r="F142" s="19"/>
      <c r="G142" s="19"/>
      <c r="H142" s="19"/>
      <c r="I142" s="19"/>
      <c r="J142" s="19"/>
      <c r="K142" s="19"/>
      <c r="L142" s="19">
        <v>6</v>
      </c>
      <c r="M142" s="19"/>
      <c r="N142" s="19">
        <v>3</v>
      </c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37" t="s">
        <v>544</v>
      </c>
      <c r="AG142" s="28" t="s">
        <v>545</v>
      </c>
    </row>
    <row r="143" spans="1:33" hidden="1" x14ac:dyDescent="0.25">
      <c r="A143" s="24">
        <v>43312</v>
      </c>
      <c r="B143" s="19" t="s">
        <v>546</v>
      </c>
      <c r="C143" s="19" t="s">
        <v>547</v>
      </c>
      <c r="D143" s="7">
        <v>7</v>
      </c>
      <c r="E143" s="19"/>
      <c r="F143" s="19"/>
      <c r="G143" s="19"/>
      <c r="H143" s="19"/>
      <c r="I143" s="19"/>
      <c r="J143" s="19"/>
      <c r="K143" s="19"/>
      <c r="L143" s="19"/>
      <c r="M143" s="19"/>
      <c r="N143" s="19">
        <v>7</v>
      </c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38">
        <v>85860821368</v>
      </c>
      <c r="AG143" s="28" t="s">
        <v>199</v>
      </c>
    </row>
    <row r="144" spans="1:33" hidden="1" x14ac:dyDescent="0.25">
      <c r="A144" s="24">
        <v>43312</v>
      </c>
      <c r="B144" s="19" t="s">
        <v>548</v>
      </c>
      <c r="C144" s="19" t="s">
        <v>549</v>
      </c>
      <c r="D144" s="7">
        <v>5</v>
      </c>
      <c r="E144" s="19"/>
      <c r="F144" s="19"/>
      <c r="G144" s="19"/>
      <c r="H144" s="19"/>
      <c r="I144" s="19"/>
      <c r="J144" s="19"/>
      <c r="K144" s="19"/>
      <c r="L144" s="19">
        <v>3</v>
      </c>
      <c r="M144" s="19"/>
      <c r="N144" s="19">
        <v>2</v>
      </c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38">
        <v>85322675118</v>
      </c>
      <c r="AG144" s="28" t="s">
        <v>550</v>
      </c>
    </row>
    <row r="145" spans="1:33" hidden="1" x14ac:dyDescent="0.25">
      <c r="A145" s="24">
        <v>43312</v>
      </c>
      <c r="B145" s="19" t="s">
        <v>551</v>
      </c>
      <c r="C145" s="19" t="s">
        <v>552</v>
      </c>
      <c r="D145" s="7">
        <v>5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>
        <v>5</v>
      </c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38">
        <v>82214962932</v>
      </c>
      <c r="AG145" s="28" t="s">
        <v>199</v>
      </c>
    </row>
    <row r="146" spans="1:33" hidden="1" x14ac:dyDescent="0.25">
      <c r="A146" s="24">
        <v>43312</v>
      </c>
      <c r="B146" s="19" t="s">
        <v>226</v>
      </c>
      <c r="C146" s="19" t="s">
        <v>553</v>
      </c>
      <c r="D146" s="7">
        <v>7</v>
      </c>
      <c r="E146" s="19"/>
      <c r="F146" s="19"/>
      <c r="G146" s="19"/>
      <c r="H146" s="19"/>
      <c r="I146" s="19"/>
      <c r="J146" s="19"/>
      <c r="K146" s="19"/>
      <c r="L146" s="19">
        <v>7</v>
      </c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38">
        <v>85294847638</v>
      </c>
      <c r="AG146" s="28" t="s">
        <v>554</v>
      </c>
    </row>
    <row r="147" spans="1:33" hidden="1" x14ac:dyDescent="0.25">
      <c r="A147" s="24">
        <v>43312</v>
      </c>
      <c r="B147" s="19" t="s">
        <v>226</v>
      </c>
      <c r="C147" s="19" t="s">
        <v>555</v>
      </c>
      <c r="D147" s="7">
        <v>4</v>
      </c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>
        <v>4</v>
      </c>
      <c r="AF147" s="38">
        <v>81323529794</v>
      </c>
      <c r="AG147" s="28" t="s">
        <v>556</v>
      </c>
    </row>
    <row r="148" spans="1:33" hidden="1" x14ac:dyDescent="0.25">
      <c r="A148" s="24">
        <v>43312</v>
      </c>
      <c r="B148" s="19" t="s">
        <v>226</v>
      </c>
      <c r="C148" s="19" t="s">
        <v>557</v>
      </c>
      <c r="D148" s="7">
        <v>8</v>
      </c>
      <c r="E148" s="19"/>
      <c r="F148" s="19"/>
      <c r="G148" s="19"/>
      <c r="H148" s="19"/>
      <c r="I148" s="19"/>
      <c r="J148" s="19"/>
      <c r="K148" s="19"/>
      <c r="L148" s="19">
        <v>4</v>
      </c>
      <c r="M148" s="19">
        <v>4</v>
      </c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38" t="s">
        <v>558</v>
      </c>
      <c r="AG148" s="28" t="s">
        <v>559</v>
      </c>
    </row>
    <row r="149" spans="1:33" hidden="1" x14ac:dyDescent="0.25">
      <c r="A149" s="24">
        <v>43312</v>
      </c>
      <c r="B149" s="19" t="s">
        <v>560</v>
      </c>
      <c r="C149" s="19" t="s">
        <v>561</v>
      </c>
      <c r="D149" s="7">
        <v>8</v>
      </c>
      <c r="E149" s="19"/>
      <c r="F149" s="19"/>
      <c r="G149" s="19"/>
      <c r="H149" s="19"/>
      <c r="I149" s="19"/>
      <c r="J149" s="19"/>
      <c r="K149" s="19"/>
      <c r="L149" s="19">
        <v>8</v>
      </c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38">
        <v>8993267333</v>
      </c>
      <c r="AG149" s="28" t="s">
        <v>197</v>
      </c>
    </row>
    <row r="150" spans="1:33" hidden="1" x14ac:dyDescent="0.25">
      <c r="A150" s="24">
        <v>43312</v>
      </c>
      <c r="B150" s="19" t="s">
        <v>562</v>
      </c>
      <c r="C150" s="19" t="s">
        <v>563</v>
      </c>
      <c r="D150" s="7">
        <v>5</v>
      </c>
      <c r="E150" s="19"/>
      <c r="F150" s="19"/>
      <c r="G150" s="19"/>
      <c r="H150" s="19"/>
      <c r="I150" s="19"/>
      <c r="J150" s="19"/>
      <c r="K150" s="19"/>
      <c r="L150" s="19"/>
      <c r="M150" s="19"/>
      <c r="N150" s="19">
        <v>5</v>
      </c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38">
        <v>89647057576</v>
      </c>
      <c r="AG150" s="28" t="s">
        <v>199</v>
      </c>
    </row>
    <row r="151" spans="1:33" hidden="1" x14ac:dyDescent="0.25">
      <c r="A151" s="24">
        <v>43312</v>
      </c>
      <c r="B151" s="19" t="s">
        <v>564</v>
      </c>
      <c r="C151" s="19" t="s">
        <v>565</v>
      </c>
      <c r="D151" s="7">
        <v>4</v>
      </c>
      <c r="E151" s="19"/>
      <c r="F151" s="19"/>
      <c r="G151" s="19"/>
      <c r="H151" s="19"/>
      <c r="I151" s="19"/>
      <c r="J151" s="19"/>
      <c r="K151" s="19"/>
      <c r="L151" s="19">
        <v>4</v>
      </c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38">
        <v>81313594876</v>
      </c>
      <c r="AG151" s="28" t="s">
        <v>197</v>
      </c>
    </row>
    <row r="152" spans="1:33" hidden="1" x14ac:dyDescent="0.25">
      <c r="A152" s="24">
        <v>43312</v>
      </c>
      <c r="B152" s="19" t="s">
        <v>566</v>
      </c>
      <c r="C152" s="19" t="s">
        <v>567</v>
      </c>
      <c r="D152" s="7">
        <v>6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>
        <v>6</v>
      </c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38">
        <v>82214136549</v>
      </c>
      <c r="AG152" s="28" t="s">
        <v>568</v>
      </c>
    </row>
    <row r="153" spans="1:33" hidden="1" x14ac:dyDescent="0.25">
      <c r="A153" s="24">
        <v>43312</v>
      </c>
      <c r="B153" s="19" t="s">
        <v>226</v>
      </c>
      <c r="C153" s="19" t="s">
        <v>569</v>
      </c>
      <c r="D153" s="7">
        <v>7</v>
      </c>
      <c r="E153" s="19"/>
      <c r="F153" s="19"/>
      <c r="G153" s="19"/>
      <c r="H153" s="19"/>
      <c r="I153" s="19"/>
      <c r="J153" s="19"/>
      <c r="K153" s="19"/>
      <c r="L153" s="19"/>
      <c r="M153" s="19"/>
      <c r="N153" s="19">
        <v>7</v>
      </c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38">
        <v>85723402611</v>
      </c>
      <c r="AG153" s="28" t="s">
        <v>570</v>
      </c>
    </row>
    <row r="154" spans="1:33" hidden="1" x14ac:dyDescent="0.25">
      <c r="A154" s="24">
        <v>43313</v>
      </c>
      <c r="B154" s="19" t="s">
        <v>571</v>
      </c>
      <c r="C154" s="19" t="s">
        <v>572</v>
      </c>
      <c r="D154" s="7">
        <v>9</v>
      </c>
      <c r="E154" s="19"/>
      <c r="F154" s="19">
        <v>6</v>
      </c>
      <c r="G154" s="19">
        <v>3</v>
      </c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38" t="s">
        <v>573</v>
      </c>
      <c r="AG154" s="28" t="s">
        <v>574</v>
      </c>
    </row>
    <row r="155" spans="1:33" hidden="1" x14ac:dyDescent="0.25">
      <c r="A155" s="24">
        <v>43313</v>
      </c>
      <c r="B155" s="19" t="s">
        <v>575</v>
      </c>
      <c r="C155" s="19" t="s">
        <v>23</v>
      </c>
      <c r="D155" s="7">
        <v>12</v>
      </c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>
        <v>12</v>
      </c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38" t="s">
        <v>576</v>
      </c>
      <c r="AG155" s="28" t="s">
        <v>577</v>
      </c>
    </row>
    <row r="156" spans="1:33" hidden="1" x14ac:dyDescent="0.25">
      <c r="A156" s="24">
        <v>43313</v>
      </c>
      <c r="B156" s="19" t="s">
        <v>578</v>
      </c>
      <c r="C156" s="19" t="s">
        <v>579</v>
      </c>
      <c r="D156" s="7">
        <v>7</v>
      </c>
      <c r="E156" s="19"/>
      <c r="F156" s="19"/>
      <c r="G156" s="19"/>
      <c r="H156" s="19"/>
      <c r="I156" s="19"/>
      <c r="J156" s="19"/>
      <c r="K156" s="19"/>
      <c r="L156" s="19"/>
      <c r="M156" s="19">
        <v>7</v>
      </c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38" t="s">
        <v>580</v>
      </c>
      <c r="AG156" s="28" t="s">
        <v>198</v>
      </c>
    </row>
    <row r="157" spans="1:33" hidden="1" x14ac:dyDescent="0.25">
      <c r="A157" s="24">
        <v>43313</v>
      </c>
      <c r="B157" s="19" t="s">
        <v>581</v>
      </c>
      <c r="C157" s="19" t="s">
        <v>582</v>
      </c>
      <c r="D157" s="7">
        <v>7</v>
      </c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>
        <v>5</v>
      </c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38">
        <v>82130092585</v>
      </c>
      <c r="AG157" s="28" t="s">
        <v>577</v>
      </c>
    </row>
    <row r="158" spans="1:33" hidden="1" x14ac:dyDescent="0.25">
      <c r="A158" s="24">
        <v>43313</v>
      </c>
      <c r="B158" s="19" t="s">
        <v>328</v>
      </c>
      <c r="C158" s="19" t="s">
        <v>329</v>
      </c>
      <c r="D158" s="7">
        <v>4</v>
      </c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>
        <v>4</v>
      </c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38"/>
      <c r="AG158" s="28" t="s">
        <v>583</v>
      </c>
    </row>
    <row r="159" spans="1:33" hidden="1" x14ac:dyDescent="0.25">
      <c r="A159" s="24">
        <v>43313</v>
      </c>
      <c r="B159" s="19" t="s">
        <v>286</v>
      </c>
      <c r="C159" s="19" t="s">
        <v>584</v>
      </c>
      <c r="D159" s="7">
        <v>6</v>
      </c>
      <c r="E159" s="19"/>
      <c r="F159" s="19"/>
      <c r="G159" s="19"/>
      <c r="H159" s="19"/>
      <c r="I159" s="19"/>
      <c r="J159" s="19"/>
      <c r="K159" s="19"/>
      <c r="L159" s="19">
        <v>6</v>
      </c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38"/>
      <c r="AG159" s="28" t="s">
        <v>585</v>
      </c>
    </row>
    <row r="160" spans="1:33" hidden="1" x14ac:dyDescent="0.25">
      <c r="A160" s="24">
        <v>43313</v>
      </c>
      <c r="B160" s="19" t="s">
        <v>586</v>
      </c>
      <c r="C160" s="19" t="s">
        <v>555</v>
      </c>
      <c r="D160" s="7">
        <v>4</v>
      </c>
      <c r="E160" s="19"/>
      <c r="F160" s="19"/>
      <c r="G160" s="19"/>
      <c r="H160" s="19"/>
      <c r="I160" s="19"/>
      <c r="J160" s="19"/>
      <c r="K160" s="19"/>
      <c r="L160" s="19">
        <v>1</v>
      </c>
      <c r="M160" s="19"/>
      <c r="N160" s="19">
        <v>1</v>
      </c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>
        <v>2</v>
      </c>
      <c r="AF160" s="38"/>
      <c r="AG160" s="28"/>
    </row>
    <row r="161" spans="1:33" hidden="1" x14ac:dyDescent="0.25">
      <c r="A161" s="24">
        <v>43313</v>
      </c>
      <c r="B161" s="19" t="s">
        <v>587</v>
      </c>
      <c r="C161" s="19" t="s">
        <v>588</v>
      </c>
      <c r="D161" s="36">
        <v>11</v>
      </c>
      <c r="E161" s="19"/>
      <c r="F161" s="19"/>
      <c r="G161" s="19"/>
      <c r="H161" s="19"/>
      <c r="I161" s="19"/>
      <c r="J161" s="19"/>
      <c r="K161" s="19"/>
      <c r="L161" s="19"/>
      <c r="M161" s="19">
        <v>11</v>
      </c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38" t="s">
        <v>589</v>
      </c>
      <c r="AG161" s="28" t="s">
        <v>590</v>
      </c>
    </row>
    <row r="162" spans="1:33" hidden="1" x14ac:dyDescent="0.25">
      <c r="A162" s="24">
        <v>43313</v>
      </c>
      <c r="B162" s="19" t="s">
        <v>586</v>
      </c>
      <c r="C162" s="19" t="s">
        <v>504</v>
      </c>
      <c r="D162" s="7">
        <v>8</v>
      </c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>
        <v>8</v>
      </c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38" t="s">
        <v>591</v>
      </c>
      <c r="AG162" s="28" t="s">
        <v>253</v>
      </c>
    </row>
    <row r="163" spans="1:33" hidden="1" x14ac:dyDescent="0.25">
      <c r="A163" s="24">
        <v>43313</v>
      </c>
      <c r="B163" s="19" t="s">
        <v>592</v>
      </c>
      <c r="C163" s="19" t="s">
        <v>16</v>
      </c>
      <c r="D163" s="7">
        <v>4</v>
      </c>
      <c r="E163" s="19"/>
      <c r="F163" s="19"/>
      <c r="G163" s="19"/>
      <c r="H163" s="19"/>
      <c r="I163" s="19"/>
      <c r="J163" s="19"/>
      <c r="K163" s="19"/>
      <c r="L163" s="19"/>
      <c r="M163" s="19">
        <v>4</v>
      </c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38" t="s">
        <v>593</v>
      </c>
      <c r="AG163" s="28" t="s">
        <v>594</v>
      </c>
    </row>
    <row r="164" spans="1:33" hidden="1" x14ac:dyDescent="0.25">
      <c r="A164" s="24">
        <v>43313</v>
      </c>
      <c r="B164" s="19" t="s">
        <v>595</v>
      </c>
      <c r="C164" s="19" t="s">
        <v>596</v>
      </c>
      <c r="D164" s="7">
        <v>5</v>
      </c>
      <c r="E164" s="19"/>
      <c r="F164" s="19"/>
      <c r="G164" s="19"/>
      <c r="H164" s="19"/>
      <c r="I164" s="19"/>
      <c r="J164" s="19"/>
      <c r="K164" s="19"/>
      <c r="L164" s="19">
        <v>5</v>
      </c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38" t="s">
        <v>597</v>
      </c>
      <c r="AG164" s="28" t="s">
        <v>598</v>
      </c>
    </row>
    <row r="165" spans="1:33" hidden="1" x14ac:dyDescent="0.25">
      <c r="A165" s="24">
        <v>43313</v>
      </c>
      <c r="B165" s="19" t="s">
        <v>599</v>
      </c>
      <c r="C165" s="19" t="s">
        <v>600</v>
      </c>
      <c r="D165" s="7">
        <v>7</v>
      </c>
      <c r="E165" s="19"/>
      <c r="F165" s="19"/>
      <c r="G165" s="19"/>
      <c r="H165" s="19"/>
      <c r="I165" s="19"/>
      <c r="J165" s="19"/>
      <c r="K165" s="19"/>
      <c r="L165" s="19"/>
      <c r="M165" s="19">
        <v>7</v>
      </c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38" t="s">
        <v>601</v>
      </c>
      <c r="AG165" s="28" t="s">
        <v>590</v>
      </c>
    </row>
    <row r="166" spans="1:33" hidden="1" x14ac:dyDescent="0.25">
      <c r="A166" s="24">
        <v>43313</v>
      </c>
      <c r="B166" s="19" t="s">
        <v>602</v>
      </c>
      <c r="C166" s="19" t="s">
        <v>603</v>
      </c>
      <c r="D166" s="7">
        <v>5</v>
      </c>
      <c r="E166" s="19"/>
      <c r="F166" s="19"/>
      <c r="G166" s="19">
        <v>2</v>
      </c>
      <c r="H166" s="19"/>
      <c r="I166" s="19"/>
      <c r="J166" s="19">
        <v>3</v>
      </c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28" t="s">
        <v>604</v>
      </c>
      <c r="AG166" s="28" t="s">
        <v>605</v>
      </c>
    </row>
    <row r="167" spans="1:33" hidden="1" x14ac:dyDescent="0.25">
      <c r="A167" s="24">
        <v>43313</v>
      </c>
      <c r="B167" s="19" t="s">
        <v>606</v>
      </c>
      <c r="C167" s="19" t="s">
        <v>526</v>
      </c>
      <c r="D167" s="7">
        <v>22</v>
      </c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>
        <v>22</v>
      </c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38"/>
      <c r="AG167" s="28"/>
    </row>
    <row r="168" spans="1:33" hidden="1" x14ac:dyDescent="0.25">
      <c r="A168" s="24">
        <v>43313</v>
      </c>
      <c r="B168" s="19"/>
      <c r="C168" s="19" t="s">
        <v>563</v>
      </c>
      <c r="D168" s="7">
        <v>5</v>
      </c>
      <c r="E168" s="19"/>
      <c r="F168" s="19"/>
      <c r="G168" s="19"/>
      <c r="H168" s="19"/>
      <c r="I168" s="19"/>
      <c r="J168" s="19"/>
      <c r="K168" s="19"/>
      <c r="L168" s="19"/>
      <c r="M168" s="19"/>
      <c r="N168" s="19">
        <v>5</v>
      </c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38"/>
      <c r="AG168" s="28"/>
    </row>
    <row r="169" spans="1:33" hidden="1" x14ac:dyDescent="0.25">
      <c r="A169" s="24">
        <v>43314</v>
      </c>
      <c r="B169" s="19" t="s">
        <v>586</v>
      </c>
      <c r="C169" s="19" t="s">
        <v>607</v>
      </c>
      <c r="D169" s="7">
        <v>11</v>
      </c>
      <c r="E169" s="19"/>
      <c r="F169" s="19"/>
      <c r="G169" s="19"/>
      <c r="H169" s="19"/>
      <c r="I169" s="19"/>
      <c r="J169" s="19"/>
      <c r="K169" s="19"/>
      <c r="L169" s="19"/>
      <c r="M169" s="19">
        <v>5</v>
      </c>
      <c r="N169" s="19">
        <v>6</v>
      </c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38" t="s">
        <v>608</v>
      </c>
      <c r="AG169" s="28" t="s">
        <v>609</v>
      </c>
    </row>
    <row r="170" spans="1:33" hidden="1" x14ac:dyDescent="0.25">
      <c r="A170" s="24">
        <v>43314</v>
      </c>
      <c r="B170" s="19" t="s">
        <v>586</v>
      </c>
      <c r="C170" s="19" t="s">
        <v>610</v>
      </c>
      <c r="D170" s="7">
        <v>3</v>
      </c>
      <c r="E170" s="19"/>
      <c r="F170" s="19"/>
      <c r="G170" s="19"/>
      <c r="H170" s="19"/>
      <c r="I170" s="19"/>
      <c r="J170" s="19"/>
      <c r="K170" s="19"/>
      <c r="L170" s="19"/>
      <c r="M170" s="19"/>
      <c r="N170" s="19">
        <v>3</v>
      </c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38"/>
      <c r="AG170" s="28" t="s">
        <v>385</v>
      </c>
    </row>
    <row r="171" spans="1:33" hidden="1" x14ac:dyDescent="0.25">
      <c r="A171" s="24">
        <v>43314</v>
      </c>
      <c r="B171" s="19" t="s">
        <v>611</v>
      </c>
      <c r="C171" s="19" t="s">
        <v>110</v>
      </c>
      <c r="D171" s="7">
        <v>7</v>
      </c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38" t="s">
        <v>612</v>
      </c>
      <c r="AG171" s="28" t="s">
        <v>613</v>
      </c>
    </row>
    <row r="172" spans="1:33" hidden="1" x14ac:dyDescent="0.25">
      <c r="A172" s="24">
        <v>43314</v>
      </c>
      <c r="B172" s="19" t="s">
        <v>614</v>
      </c>
      <c r="C172" s="19" t="s">
        <v>615</v>
      </c>
      <c r="D172" s="41">
        <v>19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>
        <v>11</v>
      </c>
      <c r="Z172" s="19"/>
      <c r="AA172" s="19"/>
      <c r="AB172" s="19"/>
      <c r="AC172" s="19">
        <v>8</v>
      </c>
      <c r="AD172" s="19"/>
      <c r="AE172" s="19"/>
      <c r="AF172" s="38" t="s">
        <v>616</v>
      </c>
      <c r="AG172" s="28" t="s">
        <v>617</v>
      </c>
    </row>
    <row r="173" spans="1:33" hidden="1" x14ac:dyDescent="0.25">
      <c r="A173" s="24">
        <v>43314</v>
      </c>
      <c r="B173" s="19" t="s">
        <v>618</v>
      </c>
      <c r="C173" s="19" t="s">
        <v>619</v>
      </c>
      <c r="D173" s="7">
        <v>11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>
        <v>7</v>
      </c>
      <c r="Z173" s="19">
        <v>3</v>
      </c>
      <c r="AA173" s="19"/>
      <c r="AB173" s="19"/>
      <c r="AC173" s="19">
        <v>1</v>
      </c>
      <c r="AD173" s="19"/>
      <c r="AE173" s="19"/>
      <c r="AF173" s="38" t="s">
        <v>620</v>
      </c>
      <c r="AG173" s="28" t="s">
        <v>621</v>
      </c>
    </row>
    <row r="174" spans="1:33" hidden="1" x14ac:dyDescent="0.25">
      <c r="A174" s="24">
        <v>43314</v>
      </c>
      <c r="B174" s="19" t="s">
        <v>622</v>
      </c>
      <c r="C174" s="19" t="s">
        <v>623</v>
      </c>
      <c r="D174" s="7">
        <v>5</v>
      </c>
      <c r="E174" s="19"/>
      <c r="F174" s="19"/>
      <c r="G174" s="19"/>
      <c r="H174" s="19"/>
      <c r="I174" s="19"/>
      <c r="J174" s="19"/>
      <c r="K174" s="19"/>
      <c r="L174" s="19">
        <v>5</v>
      </c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38"/>
      <c r="AG174" s="28" t="s">
        <v>624</v>
      </c>
    </row>
    <row r="175" spans="1:33" hidden="1" x14ac:dyDescent="0.25">
      <c r="A175" s="24">
        <v>43314</v>
      </c>
      <c r="B175" s="19" t="s">
        <v>625</v>
      </c>
      <c r="C175" s="19" t="s">
        <v>626</v>
      </c>
      <c r="D175" s="7">
        <v>22</v>
      </c>
      <c r="E175" s="19"/>
      <c r="F175" s="19"/>
      <c r="G175" s="19"/>
      <c r="H175" s="19"/>
      <c r="I175" s="19"/>
      <c r="J175" s="19"/>
      <c r="K175" s="19"/>
      <c r="L175" s="19"/>
      <c r="M175" s="19">
        <v>8</v>
      </c>
      <c r="N175" s="19">
        <v>5</v>
      </c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38" t="s">
        <v>627</v>
      </c>
      <c r="AG175" s="28" t="s">
        <v>628</v>
      </c>
    </row>
    <row r="176" spans="1:33" hidden="1" x14ac:dyDescent="0.25">
      <c r="A176" s="24">
        <v>43314</v>
      </c>
      <c r="B176" s="19" t="s">
        <v>629</v>
      </c>
      <c r="C176" s="19" t="s">
        <v>630</v>
      </c>
      <c r="D176" s="7">
        <v>11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>
        <v>9</v>
      </c>
      <c r="Z176" s="19"/>
      <c r="AA176" s="19"/>
      <c r="AB176" s="19"/>
      <c r="AC176" s="19">
        <v>2</v>
      </c>
      <c r="AD176" s="19"/>
      <c r="AE176" s="19"/>
      <c r="AF176" s="38" t="s">
        <v>631</v>
      </c>
      <c r="AG176" s="28" t="s">
        <v>632</v>
      </c>
    </row>
    <row r="177" spans="1:33" hidden="1" x14ac:dyDescent="0.25">
      <c r="A177" s="24">
        <v>43314</v>
      </c>
      <c r="B177" s="19" t="s">
        <v>586</v>
      </c>
      <c r="C177" s="19" t="s">
        <v>633</v>
      </c>
      <c r="D177" s="7">
        <v>8</v>
      </c>
      <c r="E177" s="19"/>
      <c r="F177" s="19"/>
      <c r="G177" s="19"/>
      <c r="H177" s="19"/>
      <c r="I177" s="19"/>
      <c r="J177" s="19"/>
      <c r="K177" s="19"/>
      <c r="L177" s="19">
        <v>8</v>
      </c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38">
        <v>85950234138</v>
      </c>
      <c r="AG177" s="28" t="s">
        <v>634</v>
      </c>
    </row>
    <row r="178" spans="1:33" hidden="1" x14ac:dyDescent="0.25">
      <c r="A178" s="24">
        <v>43315</v>
      </c>
      <c r="B178" s="19"/>
      <c r="C178" s="19" t="s">
        <v>635</v>
      </c>
      <c r="D178" s="7">
        <v>5</v>
      </c>
      <c r="E178" s="19"/>
      <c r="F178" s="19"/>
      <c r="G178" s="19"/>
      <c r="H178" s="19"/>
      <c r="I178" s="19"/>
      <c r="J178" s="19"/>
      <c r="K178" s="19"/>
      <c r="L178" s="19">
        <v>5</v>
      </c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38" t="s">
        <v>636</v>
      </c>
      <c r="AG178" s="28" t="s">
        <v>539</v>
      </c>
    </row>
    <row r="179" spans="1:33" hidden="1" x14ac:dyDescent="0.25">
      <c r="A179" s="24">
        <v>43315</v>
      </c>
      <c r="B179" s="19" t="s">
        <v>637</v>
      </c>
      <c r="C179" s="19" t="s">
        <v>638</v>
      </c>
      <c r="D179" s="7">
        <v>12</v>
      </c>
      <c r="E179" s="19"/>
      <c r="F179" s="19"/>
      <c r="G179" s="19"/>
      <c r="H179" s="19"/>
      <c r="I179" s="19"/>
      <c r="J179" s="19"/>
      <c r="K179" s="19"/>
      <c r="L179" s="19">
        <v>2</v>
      </c>
      <c r="M179" s="19"/>
      <c r="N179" s="19">
        <v>9</v>
      </c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38"/>
      <c r="AG179" s="28" t="s">
        <v>639</v>
      </c>
    </row>
    <row r="180" spans="1:33" hidden="1" x14ac:dyDescent="0.25">
      <c r="A180" s="24">
        <v>43315</v>
      </c>
      <c r="B180" s="19"/>
      <c r="C180" s="19" t="s">
        <v>552</v>
      </c>
      <c r="D180" s="7">
        <v>4</v>
      </c>
      <c r="E180" s="19"/>
      <c r="F180" s="19"/>
      <c r="G180" s="19"/>
      <c r="H180" s="19"/>
      <c r="I180" s="19"/>
      <c r="J180" s="19"/>
      <c r="K180" s="19"/>
      <c r="L180" s="19"/>
      <c r="M180" s="19">
        <v>4</v>
      </c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38"/>
      <c r="AG180" s="28" t="s">
        <v>640</v>
      </c>
    </row>
    <row r="181" spans="1:33" hidden="1" x14ac:dyDescent="0.25">
      <c r="A181" s="24">
        <v>43315</v>
      </c>
      <c r="B181" s="19" t="s">
        <v>641</v>
      </c>
      <c r="C181" s="19" t="s">
        <v>642</v>
      </c>
      <c r="D181" s="7">
        <v>6</v>
      </c>
      <c r="E181" s="19"/>
      <c r="F181" s="19"/>
      <c r="G181" s="19"/>
      <c r="H181" s="19"/>
      <c r="I181" s="19"/>
      <c r="J181" s="19"/>
      <c r="K181" s="19"/>
      <c r="L181" s="19">
        <v>6</v>
      </c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38"/>
      <c r="AG181" s="28" t="s">
        <v>429</v>
      </c>
    </row>
    <row r="182" spans="1:33" hidden="1" x14ac:dyDescent="0.25">
      <c r="A182" s="24">
        <v>43316</v>
      </c>
      <c r="B182" s="19" t="s">
        <v>586</v>
      </c>
      <c r="C182" s="19" t="s">
        <v>643</v>
      </c>
      <c r="D182" s="7">
        <v>9</v>
      </c>
      <c r="E182" s="19"/>
      <c r="F182" s="19"/>
      <c r="G182" s="19"/>
      <c r="H182" s="19"/>
      <c r="I182" s="19"/>
      <c r="J182" s="19"/>
      <c r="K182" s="19"/>
      <c r="L182" s="19"/>
      <c r="M182" s="19">
        <v>9</v>
      </c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38" t="s">
        <v>644</v>
      </c>
      <c r="AG182" s="28" t="s">
        <v>310</v>
      </c>
    </row>
    <row r="183" spans="1:33" hidden="1" x14ac:dyDescent="0.25">
      <c r="A183" s="24">
        <v>43316</v>
      </c>
      <c r="B183" s="19" t="s">
        <v>586</v>
      </c>
      <c r="C183" s="19" t="s">
        <v>645</v>
      </c>
      <c r="D183" s="7">
        <v>5</v>
      </c>
      <c r="E183" s="19"/>
      <c r="F183" s="19"/>
      <c r="G183" s="19"/>
      <c r="H183" s="19"/>
      <c r="I183" s="19"/>
      <c r="J183" s="19"/>
      <c r="K183" s="19"/>
      <c r="L183" s="19">
        <v>5</v>
      </c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38" t="s">
        <v>646</v>
      </c>
      <c r="AG183" s="28" t="s">
        <v>634</v>
      </c>
    </row>
    <row r="184" spans="1:33" hidden="1" x14ac:dyDescent="0.25">
      <c r="A184" s="24">
        <v>43316</v>
      </c>
      <c r="B184" s="19" t="s">
        <v>647</v>
      </c>
      <c r="C184" s="19" t="s">
        <v>648</v>
      </c>
      <c r="D184" s="7">
        <v>12</v>
      </c>
      <c r="E184" s="19"/>
      <c r="F184" s="19"/>
      <c r="G184" s="19"/>
      <c r="H184" s="19"/>
      <c r="I184" s="19"/>
      <c r="J184" s="19"/>
      <c r="K184" s="19"/>
      <c r="L184" s="19"/>
      <c r="M184" s="19"/>
      <c r="N184" s="19">
        <v>12</v>
      </c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38" t="s">
        <v>649</v>
      </c>
      <c r="AG184" s="28" t="s">
        <v>385</v>
      </c>
    </row>
    <row r="185" spans="1:33" hidden="1" x14ac:dyDescent="0.25">
      <c r="A185" s="24">
        <v>43316</v>
      </c>
      <c r="B185" s="19" t="s">
        <v>650</v>
      </c>
      <c r="C185" s="19" t="s">
        <v>651</v>
      </c>
      <c r="D185" s="7">
        <v>6</v>
      </c>
      <c r="E185" s="19"/>
      <c r="F185" s="19"/>
      <c r="G185" s="19"/>
      <c r="H185" s="19"/>
      <c r="I185" s="19"/>
      <c r="J185" s="19"/>
      <c r="K185" s="19"/>
      <c r="L185" s="19">
        <v>6</v>
      </c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38" t="s">
        <v>644</v>
      </c>
      <c r="AG185" s="28" t="s">
        <v>652</v>
      </c>
    </row>
    <row r="186" spans="1:33" hidden="1" x14ac:dyDescent="0.25">
      <c r="A186" s="24">
        <v>43316</v>
      </c>
      <c r="B186" s="19" t="s">
        <v>653</v>
      </c>
      <c r="C186" s="19" t="s">
        <v>654</v>
      </c>
      <c r="D186" s="7">
        <v>13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>
        <v>13</v>
      </c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38" t="s">
        <v>655</v>
      </c>
      <c r="AG186" s="28" t="s">
        <v>656</v>
      </c>
    </row>
    <row r="187" spans="1:33" hidden="1" x14ac:dyDescent="0.25">
      <c r="A187" s="24">
        <v>43316</v>
      </c>
      <c r="B187" s="19" t="s">
        <v>657</v>
      </c>
      <c r="C187" s="19" t="s">
        <v>658</v>
      </c>
      <c r="D187" s="7">
        <v>9</v>
      </c>
      <c r="E187" s="19"/>
      <c r="F187" s="19"/>
      <c r="G187" s="19"/>
      <c r="H187" s="19"/>
      <c r="I187" s="19"/>
      <c r="J187" s="19"/>
      <c r="K187" s="19"/>
      <c r="L187" s="19"/>
      <c r="M187" s="19">
        <v>6</v>
      </c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38"/>
      <c r="AG187" s="28" t="s">
        <v>659</v>
      </c>
    </row>
    <row r="188" spans="1:33" hidden="1" x14ac:dyDescent="0.25">
      <c r="A188" s="24">
        <v>43316</v>
      </c>
      <c r="B188" s="19" t="s">
        <v>331</v>
      </c>
      <c r="C188" s="19" t="s">
        <v>332</v>
      </c>
      <c r="D188" s="7">
        <v>9</v>
      </c>
      <c r="E188" s="19"/>
      <c r="F188" s="19"/>
      <c r="G188" s="19"/>
      <c r="H188" s="19"/>
      <c r="I188" s="19"/>
      <c r="J188" s="19"/>
      <c r="K188" s="19"/>
      <c r="L188" s="19"/>
      <c r="M188" s="19">
        <v>6</v>
      </c>
      <c r="N188" s="19">
        <v>3</v>
      </c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38"/>
      <c r="AG188" s="28" t="s">
        <v>660</v>
      </c>
    </row>
    <row r="189" spans="1:33" hidden="1" x14ac:dyDescent="0.25">
      <c r="A189" s="24">
        <v>43316</v>
      </c>
      <c r="B189" s="19" t="s">
        <v>661</v>
      </c>
      <c r="C189" s="19" t="s">
        <v>662</v>
      </c>
      <c r="D189" s="36">
        <v>22</v>
      </c>
      <c r="E189" s="19"/>
      <c r="F189" s="19"/>
      <c r="G189" s="19"/>
      <c r="H189" s="19">
        <v>14</v>
      </c>
      <c r="I189" s="19"/>
      <c r="J189" s="19">
        <v>8</v>
      </c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37"/>
      <c r="AG189" s="28" t="s">
        <v>663</v>
      </c>
    </row>
    <row r="190" spans="1:33" hidden="1" x14ac:dyDescent="0.25">
      <c r="A190" s="24">
        <v>43316</v>
      </c>
      <c r="B190" s="19" t="s">
        <v>664</v>
      </c>
      <c r="C190" s="19" t="s">
        <v>59</v>
      </c>
      <c r="D190" s="7">
        <v>11</v>
      </c>
      <c r="E190" s="19"/>
      <c r="F190" s="19"/>
      <c r="G190" s="19"/>
      <c r="H190" s="19"/>
      <c r="I190" s="19">
        <v>11</v>
      </c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38"/>
      <c r="AG190" s="28" t="s">
        <v>665</v>
      </c>
    </row>
    <row r="191" spans="1:33" hidden="1" x14ac:dyDescent="0.25">
      <c r="A191" s="24">
        <v>43316</v>
      </c>
      <c r="B191" s="19" t="s">
        <v>666</v>
      </c>
      <c r="C191" s="19" t="s">
        <v>667</v>
      </c>
      <c r="D191" s="7">
        <v>9</v>
      </c>
      <c r="E191" s="19"/>
      <c r="F191" s="19"/>
      <c r="G191" s="19"/>
      <c r="H191" s="19"/>
      <c r="I191" s="19"/>
      <c r="J191" s="19">
        <v>6</v>
      </c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>
        <v>3</v>
      </c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38"/>
      <c r="AG191" s="28" t="s">
        <v>668</v>
      </c>
    </row>
    <row r="192" spans="1:33" hidden="1" x14ac:dyDescent="0.25">
      <c r="A192" s="24">
        <v>43316</v>
      </c>
      <c r="B192" s="19" t="s">
        <v>669</v>
      </c>
      <c r="C192" s="19" t="s">
        <v>670</v>
      </c>
      <c r="D192" s="7">
        <v>21</v>
      </c>
      <c r="E192" s="19"/>
      <c r="F192" s="19"/>
      <c r="G192" s="19"/>
      <c r="H192" s="19"/>
      <c r="I192" s="19"/>
      <c r="J192" s="19">
        <v>22</v>
      </c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38"/>
      <c r="AG192" s="28" t="s">
        <v>671</v>
      </c>
    </row>
    <row r="193" spans="1:33" hidden="1" x14ac:dyDescent="0.25">
      <c r="A193" s="24">
        <v>43316</v>
      </c>
      <c r="B193" s="19" t="s">
        <v>672</v>
      </c>
      <c r="C193" s="19" t="s">
        <v>673</v>
      </c>
      <c r="D193" s="7">
        <v>17</v>
      </c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>
        <v>15</v>
      </c>
      <c r="Z193" s="19">
        <v>2</v>
      </c>
      <c r="AA193" s="19"/>
      <c r="AB193" s="19"/>
      <c r="AC193" s="19"/>
      <c r="AD193" s="19"/>
      <c r="AE193" s="19"/>
      <c r="AF193" s="38"/>
      <c r="AG193" s="28" t="s">
        <v>674</v>
      </c>
    </row>
    <row r="194" spans="1:33" hidden="1" x14ac:dyDescent="0.25">
      <c r="A194" s="24">
        <v>43318</v>
      </c>
      <c r="B194" s="19" t="s">
        <v>586</v>
      </c>
      <c r="C194" s="19" t="s">
        <v>675</v>
      </c>
      <c r="D194" s="7">
        <v>5</v>
      </c>
      <c r="E194" s="19"/>
      <c r="F194" s="19"/>
      <c r="G194" s="19"/>
      <c r="H194" s="19"/>
      <c r="I194" s="19"/>
      <c r="J194" s="19"/>
      <c r="K194" s="19"/>
      <c r="L194" s="19">
        <v>5</v>
      </c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38" t="s">
        <v>676</v>
      </c>
      <c r="AG194" s="28" t="s">
        <v>677</v>
      </c>
    </row>
    <row r="195" spans="1:33" hidden="1" x14ac:dyDescent="0.25">
      <c r="A195" s="24">
        <v>43318</v>
      </c>
      <c r="B195" s="19" t="s">
        <v>258</v>
      </c>
      <c r="C195" s="19" t="s">
        <v>678</v>
      </c>
      <c r="D195" s="7">
        <v>4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>
        <v>4</v>
      </c>
      <c r="Z195" s="19"/>
      <c r="AA195" s="19"/>
      <c r="AB195" s="19"/>
      <c r="AC195" s="19"/>
      <c r="AD195" s="19"/>
      <c r="AE195" s="19"/>
      <c r="AF195" s="38"/>
      <c r="AG195" s="28"/>
    </row>
    <row r="196" spans="1:33" hidden="1" x14ac:dyDescent="0.25">
      <c r="A196" s="24">
        <v>43318</v>
      </c>
      <c r="B196" s="19" t="s">
        <v>679</v>
      </c>
      <c r="C196" s="19" t="s">
        <v>680</v>
      </c>
      <c r="D196" s="7">
        <v>4</v>
      </c>
      <c r="E196" s="19"/>
      <c r="F196" s="19"/>
      <c r="G196" s="19"/>
      <c r="H196" s="19"/>
      <c r="I196" s="19"/>
      <c r="J196" s="19"/>
      <c r="K196" s="19"/>
      <c r="L196" s="19">
        <v>4</v>
      </c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38" t="s">
        <v>681</v>
      </c>
      <c r="AG196" s="28" t="s">
        <v>682</v>
      </c>
    </row>
    <row r="197" spans="1:33" hidden="1" x14ac:dyDescent="0.25">
      <c r="A197" s="24">
        <v>43318</v>
      </c>
      <c r="B197" s="19" t="s">
        <v>586</v>
      </c>
      <c r="C197" s="19" t="s">
        <v>683</v>
      </c>
      <c r="D197" s="36">
        <v>10</v>
      </c>
      <c r="E197" s="19"/>
      <c r="F197" s="19"/>
      <c r="G197" s="19"/>
      <c r="H197" s="19"/>
      <c r="I197" s="19"/>
      <c r="J197" s="19"/>
      <c r="K197" s="19"/>
      <c r="L197" s="19">
        <v>10</v>
      </c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38" t="s">
        <v>684</v>
      </c>
      <c r="AG197" s="28" t="s">
        <v>685</v>
      </c>
    </row>
    <row r="198" spans="1:33" hidden="1" x14ac:dyDescent="0.25">
      <c r="A198" s="24">
        <v>43318</v>
      </c>
      <c r="B198" s="19" t="s">
        <v>586</v>
      </c>
      <c r="C198" s="19" t="s">
        <v>686</v>
      </c>
      <c r="D198" s="7">
        <v>5</v>
      </c>
      <c r="E198" s="19"/>
      <c r="F198" s="19"/>
      <c r="G198" s="19"/>
      <c r="H198" s="19"/>
      <c r="I198" s="19"/>
      <c r="J198" s="19"/>
      <c r="K198" s="19"/>
      <c r="L198" s="19"/>
      <c r="M198" s="19"/>
      <c r="N198" s="19">
        <v>5</v>
      </c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38" t="s">
        <v>687</v>
      </c>
      <c r="AG198" s="28" t="s">
        <v>688</v>
      </c>
    </row>
    <row r="199" spans="1:33" hidden="1" x14ac:dyDescent="0.25">
      <c r="A199" s="24">
        <v>43318</v>
      </c>
      <c r="B199" s="19" t="s">
        <v>606</v>
      </c>
      <c r="C199" s="19" t="s">
        <v>689</v>
      </c>
      <c r="D199" s="7">
        <v>27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>
        <v>27</v>
      </c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38"/>
      <c r="AG199" s="28"/>
    </row>
    <row r="200" spans="1:33" hidden="1" x14ac:dyDescent="0.25">
      <c r="A200" s="24">
        <v>43318</v>
      </c>
      <c r="B200" s="19" t="s">
        <v>586</v>
      </c>
      <c r="C200" s="19" t="s">
        <v>690</v>
      </c>
      <c r="D200" s="7">
        <v>18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>
        <v>18</v>
      </c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38"/>
      <c r="AG200" s="28"/>
    </row>
    <row r="201" spans="1:33" hidden="1" x14ac:dyDescent="0.25">
      <c r="A201" s="24">
        <v>43318</v>
      </c>
      <c r="B201" s="19" t="s">
        <v>586</v>
      </c>
      <c r="C201" s="19" t="s">
        <v>691</v>
      </c>
      <c r="D201" s="7">
        <v>12</v>
      </c>
      <c r="E201" s="19"/>
      <c r="F201" s="19"/>
      <c r="G201" s="19"/>
      <c r="H201" s="19"/>
      <c r="I201" s="19"/>
      <c r="J201" s="19"/>
      <c r="K201" s="19"/>
      <c r="L201" s="19">
        <v>12</v>
      </c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38"/>
      <c r="AG201" s="28"/>
    </row>
    <row r="202" spans="1:33" hidden="1" x14ac:dyDescent="0.25">
      <c r="A202" s="24">
        <v>43319</v>
      </c>
      <c r="B202" s="19" t="s">
        <v>692</v>
      </c>
      <c r="C202" s="19" t="s">
        <v>693</v>
      </c>
      <c r="D202" s="7">
        <v>4</v>
      </c>
      <c r="E202" s="19"/>
      <c r="F202" s="19"/>
      <c r="G202" s="19"/>
      <c r="H202" s="19"/>
      <c r="I202" s="19"/>
      <c r="J202" s="19"/>
      <c r="K202" s="19"/>
      <c r="L202" s="19">
        <v>4</v>
      </c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38"/>
      <c r="AG202" s="28" t="s">
        <v>590</v>
      </c>
    </row>
    <row r="203" spans="1:33" hidden="1" x14ac:dyDescent="0.25">
      <c r="A203" s="24">
        <v>43319</v>
      </c>
      <c r="B203" s="19" t="s">
        <v>694</v>
      </c>
      <c r="C203" s="19" t="s">
        <v>695</v>
      </c>
      <c r="D203" s="7">
        <v>15</v>
      </c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>
        <v>10</v>
      </c>
      <c r="P203" s="19">
        <v>4</v>
      </c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>
        <v>1</v>
      </c>
      <c r="AE203" s="19"/>
      <c r="AF203" s="38" t="s">
        <v>696</v>
      </c>
      <c r="AG203" s="28" t="s">
        <v>697</v>
      </c>
    </row>
    <row r="204" spans="1:33" hidden="1" x14ac:dyDescent="0.25">
      <c r="A204" s="24">
        <v>43319</v>
      </c>
      <c r="B204" s="19" t="s">
        <v>586</v>
      </c>
      <c r="C204" s="19" t="s">
        <v>698</v>
      </c>
      <c r="D204" s="7">
        <v>13</v>
      </c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>
        <v>9</v>
      </c>
      <c r="P204" s="19">
        <v>1</v>
      </c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>
        <v>3</v>
      </c>
      <c r="AE204" s="19"/>
      <c r="AF204" s="38">
        <v>8986428388</v>
      </c>
      <c r="AG204" s="28" t="s">
        <v>697</v>
      </c>
    </row>
    <row r="205" spans="1:33" hidden="1" x14ac:dyDescent="0.25">
      <c r="A205" s="24">
        <v>43319</v>
      </c>
      <c r="B205" s="19" t="s">
        <v>653</v>
      </c>
      <c r="C205" s="19" t="s">
        <v>699</v>
      </c>
      <c r="D205" s="7">
        <v>5</v>
      </c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>
        <v>5</v>
      </c>
      <c r="AF205" s="38"/>
      <c r="AG205" s="28"/>
    </row>
    <row r="206" spans="1:33" hidden="1" x14ac:dyDescent="0.25">
      <c r="A206" s="24">
        <v>43319</v>
      </c>
      <c r="B206" s="19" t="s">
        <v>586</v>
      </c>
      <c r="C206" s="19" t="s">
        <v>700</v>
      </c>
      <c r="D206" s="7">
        <v>4</v>
      </c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>
        <v>4</v>
      </c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38">
        <v>85721954973</v>
      </c>
      <c r="AG206" s="28" t="s">
        <v>201</v>
      </c>
    </row>
    <row r="207" spans="1:33" hidden="1" x14ac:dyDescent="0.25">
      <c r="A207" s="24">
        <v>43319</v>
      </c>
      <c r="B207" s="19" t="s">
        <v>586</v>
      </c>
      <c r="C207" s="19" t="s">
        <v>701</v>
      </c>
      <c r="D207" s="7">
        <v>7</v>
      </c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>
        <v>7</v>
      </c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38">
        <v>81322318463</v>
      </c>
      <c r="AG207" s="28" t="s">
        <v>204</v>
      </c>
    </row>
    <row r="208" spans="1:33" hidden="1" x14ac:dyDescent="0.25">
      <c r="A208" s="24">
        <v>43319</v>
      </c>
      <c r="B208" s="19" t="s">
        <v>702</v>
      </c>
      <c r="C208" s="19" t="s">
        <v>703</v>
      </c>
      <c r="D208" s="7">
        <v>9</v>
      </c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>
        <v>9</v>
      </c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38">
        <v>81221370003</v>
      </c>
      <c r="AG208" s="28" t="s">
        <v>204</v>
      </c>
    </row>
    <row r="209" spans="1:33" hidden="1" x14ac:dyDescent="0.25">
      <c r="A209" s="24">
        <v>43320</v>
      </c>
      <c r="B209" s="19" t="s">
        <v>586</v>
      </c>
      <c r="C209" s="19" t="s">
        <v>704</v>
      </c>
      <c r="D209" s="7">
        <v>14</v>
      </c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>
        <v>14</v>
      </c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38">
        <v>85862064445</v>
      </c>
      <c r="AG209" s="28" t="s">
        <v>201</v>
      </c>
    </row>
    <row r="210" spans="1:33" hidden="1" x14ac:dyDescent="0.25">
      <c r="A210" s="24">
        <v>43320</v>
      </c>
      <c r="B210" s="19" t="s">
        <v>586</v>
      </c>
      <c r="C210" s="19" t="s">
        <v>705</v>
      </c>
      <c r="D210" s="7">
        <v>8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>
        <v>8</v>
      </c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38" t="s">
        <v>706</v>
      </c>
      <c r="AG210" s="28" t="s">
        <v>707</v>
      </c>
    </row>
    <row r="211" spans="1:33" hidden="1" x14ac:dyDescent="0.25">
      <c r="A211" s="24">
        <v>43320</v>
      </c>
      <c r="B211" s="19" t="s">
        <v>586</v>
      </c>
      <c r="C211" s="19" t="s">
        <v>708</v>
      </c>
      <c r="D211" s="7">
        <v>9</v>
      </c>
      <c r="E211" s="19"/>
      <c r="F211" s="19"/>
      <c r="G211" s="19"/>
      <c r="H211" s="19"/>
      <c r="I211" s="19"/>
      <c r="J211" s="19"/>
      <c r="K211" s="19"/>
      <c r="L211" s="19">
        <v>9</v>
      </c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38" t="s">
        <v>709</v>
      </c>
      <c r="AG211" s="28"/>
    </row>
    <row r="212" spans="1:33" x14ac:dyDescent="0.25">
      <c r="A212" s="24">
        <v>43320</v>
      </c>
      <c r="B212" s="19" t="s">
        <v>586</v>
      </c>
      <c r="C212" s="19" t="s">
        <v>710</v>
      </c>
      <c r="D212" s="7">
        <v>10</v>
      </c>
      <c r="E212" s="19"/>
      <c r="F212" s="19"/>
      <c r="G212" s="19"/>
      <c r="H212" s="19"/>
      <c r="I212" s="19"/>
      <c r="J212" s="19"/>
      <c r="K212" s="19"/>
      <c r="L212" s="19">
        <v>10</v>
      </c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38" t="s">
        <v>711</v>
      </c>
      <c r="AG212" s="28"/>
    </row>
    <row r="213" spans="1:33" hidden="1" x14ac:dyDescent="0.25">
      <c r="A213" s="24">
        <v>43321</v>
      </c>
      <c r="B213" s="19" t="s">
        <v>466</v>
      </c>
      <c r="C213" s="19" t="s">
        <v>467</v>
      </c>
      <c r="D213" s="41">
        <v>19</v>
      </c>
      <c r="E213" s="19"/>
      <c r="F213" s="19"/>
      <c r="G213" s="19"/>
      <c r="H213" s="19"/>
      <c r="I213" s="19"/>
      <c r="J213" s="19"/>
      <c r="K213" s="19"/>
      <c r="L213" s="19">
        <v>19</v>
      </c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38"/>
      <c r="AG213" s="28"/>
    </row>
    <row r="214" spans="1:33" hidden="1" x14ac:dyDescent="0.25">
      <c r="A214" s="24">
        <v>43322</v>
      </c>
      <c r="B214" s="19" t="s">
        <v>586</v>
      </c>
      <c r="C214" s="19" t="s">
        <v>557</v>
      </c>
      <c r="D214" s="7">
        <v>5</v>
      </c>
      <c r="E214" s="19"/>
      <c r="F214" s="19"/>
      <c r="G214" s="19"/>
      <c r="H214" s="19"/>
      <c r="I214" s="19"/>
      <c r="J214" s="19"/>
      <c r="K214" s="19"/>
      <c r="L214" s="19">
        <v>5</v>
      </c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38"/>
      <c r="AG214" s="28" t="s">
        <v>712</v>
      </c>
    </row>
    <row r="215" spans="1:33" hidden="1" x14ac:dyDescent="0.25">
      <c r="A215" s="24">
        <v>43322</v>
      </c>
      <c r="B215" s="19" t="s">
        <v>713</v>
      </c>
      <c r="C215" s="19" t="s">
        <v>714</v>
      </c>
      <c r="D215" s="7">
        <v>6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>
        <v>6</v>
      </c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38"/>
      <c r="AG215" s="28" t="s">
        <v>492</v>
      </c>
    </row>
    <row r="216" spans="1:33" hidden="1" x14ac:dyDescent="0.25">
      <c r="A216" s="24">
        <v>43322</v>
      </c>
      <c r="B216" s="19" t="s">
        <v>586</v>
      </c>
      <c r="C216" s="19" t="s">
        <v>715</v>
      </c>
      <c r="D216" s="7">
        <v>8</v>
      </c>
      <c r="E216" s="19">
        <v>8</v>
      </c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38">
        <v>82321779525</v>
      </c>
      <c r="AG216" s="28" t="s">
        <v>716</v>
      </c>
    </row>
    <row r="217" spans="1:33" hidden="1" x14ac:dyDescent="0.25">
      <c r="A217" s="24">
        <v>43323</v>
      </c>
      <c r="B217" s="19" t="s">
        <v>717</v>
      </c>
      <c r="C217" s="19" t="s">
        <v>242</v>
      </c>
      <c r="D217" s="7">
        <v>1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>
        <v>1</v>
      </c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38"/>
      <c r="AG217" s="28" t="s">
        <v>201</v>
      </c>
    </row>
    <row r="218" spans="1:33" hidden="1" x14ac:dyDescent="0.25">
      <c r="A218" s="24">
        <v>43323</v>
      </c>
      <c r="B218" s="19" t="s">
        <v>419</v>
      </c>
      <c r="C218" s="19" t="s">
        <v>420</v>
      </c>
      <c r="D218" s="7">
        <v>7</v>
      </c>
      <c r="E218" s="19"/>
      <c r="F218" s="19"/>
      <c r="G218" s="19"/>
      <c r="H218" s="19"/>
      <c r="I218" s="19"/>
      <c r="J218" s="19"/>
      <c r="K218" s="19"/>
      <c r="L218" s="19"/>
      <c r="M218" s="19"/>
      <c r="N218" s="19">
        <v>7</v>
      </c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38"/>
      <c r="AG218" s="28" t="s">
        <v>570</v>
      </c>
    </row>
    <row r="219" spans="1:33" hidden="1" x14ac:dyDescent="0.25">
      <c r="A219" s="24">
        <v>43323</v>
      </c>
      <c r="B219" s="19" t="s">
        <v>586</v>
      </c>
      <c r="C219" s="19" t="s">
        <v>557</v>
      </c>
      <c r="D219" s="7">
        <v>9</v>
      </c>
      <c r="E219" s="19"/>
      <c r="F219" s="19"/>
      <c r="G219" s="19"/>
      <c r="H219" s="19"/>
      <c r="I219" s="19"/>
      <c r="J219" s="19"/>
      <c r="K219" s="19"/>
      <c r="L219" s="19"/>
      <c r="M219" s="19"/>
      <c r="N219" s="19">
        <v>9</v>
      </c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38"/>
      <c r="AG219" s="28" t="s">
        <v>570</v>
      </c>
    </row>
    <row r="220" spans="1:33" hidden="1" x14ac:dyDescent="0.25">
      <c r="A220" s="24">
        <v>43323</v>
      </c>
      <c r="B220" s="19" t="s">
        <v>586</v>
      </c>
      <c r="C220" s="19" t="s">
        <v>718</v>
      </c>
      <c r="D220" s="7">
        <v>4</v>
      </c>
      <c r="E220" s="19"/>
      <c r="F220" s="19"/>
      <c r="G220" s="19"/>
      <c r="H220" s="19"/>
      <c r="I220" s="19"/>
      <c r="J220" s="19"/>
      <c r="K220" s="19"/>
      <c r="L220" s="19">
        <v>4</v>
      </c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42" t="s">
        <v>719</v>
      </c>
      <c r="AG220" s="38" t="s">
        <v>364</v>
      </c>
    </row>
    <row r="221" spans="1:33" hidden="1" x14ac:dyDescent="0.25">
      <c r="A221" s="24">
        <v>43323</v>
      </c>
      <c r="B221" s="19" t="s">
        <v>720</v>
      </c>
      <c r="C221" s="19" t="s">
        <v>721</v>
      </c>
      <c r="D221" s="7">
        <v>5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>
        <v>3</v>
      </c>
      <c r="Z221" s="19">
        <v>2</v>
      </c>
      <c r="AA221" s="19"/>
      <c r="AB221" s="19"/>
      <c r="AC221" s="19"/>
      <c r="AD221" s="19"/>
      <c r="AE221" s="19"/>
      <c r="AF221" s="38"/>
      <c r="AG221" s="28"/>
    </row>
    <row r="222" spans="1:33" hidden="1" x14ac:dyDescent="0.25">
      <c r="A222" s="24">
        <v>43323</v>
      </c>
      <c r="B222" s="19" t="s">
        <v>722</v>
      </c>
      <c r="C222" s="19" t="s">
        <v>723</v>
      </c>
      <c r="D222" s="7">
        <v>11</v>
      </c>
      <c r="E222" s="19"/>
      <c r="F222" s="19"/>
      <c r="G222" s="19"/>
      <c r="H222" s="19"/>
      <c r="I222" s="19"/>
      <c r="J222" s="19">
        <v>5</v>
      </c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>
        <v>5</v>
      </c>
      <c r="Z222" s="19">
        <v>1</v>
      </c>
      <c r="AA222" s="19"/>
      <c r="AB222" s="19"/>
      <c r="AC222" s="19"/>
      <c r="AD222" s="19"/>
      <c r="AE222" s="19"/>
      <c r="AF222" s="38"/>
      <c r="AG222" s="28"/>
    </row>
    <row r="223" spans="1:33" hidden="1" x14ac:dyDescent="0.25">
      <c r="A223" s="24">
        <v>43325</v>
      </c>
      <c r="B223" s="19" t="s">
        <v>586</v>
      </c>
      <c r="C223" s="19" t="s">
        <v>724</v>
      </c>
      <c r="D223" s="7">
        <v>12</v>
      </c>
      <c r="E223" s="19"/>
      <c r="F223" s="19"/>
      <c r="G223" s="19"/>
      <c r="H223" s="19"/>
      <c r="I223" s="19"/>
      <c r="J223" s="19"/>
      <c r="K223" s="19"/>
      <c r="L223" s="19"/>
      <c r="M223" s="19"/>
      <c r="N223" s="19">
        <v>12</v>
      </c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38"/>
      <c r="AG223" s="28"/>
    </row>
    <row r="224" spans="1:33" hidden="1" x14ac:dyDescent="0.25">
      <c r="A224" s="24">
        <v>43325</v>
      </c>
      <c r="B224" s="19" t="s">
        <v>725</v>
      </c>
      <c r="C224" s="19" t="s">
        <v>726</v>
      </c>
      <c r="D224" s="7">
        <v>8</v>
      </c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>
        <v>8</v>
      </c>
      <c r="AE224" s="19"/>
      <c r="AF224" s="38"/>
      <c r="AG224" s="28"/>
    </row>
    <row r="225" spans="1:33" hidden="1" x14ac:dyDescent="0.25">
      <c r="A225" s="24">
        <v>43325</v>
      </c>
      <c r="B225" s="19" t="s">
        <v>727</v>
      </c>
      <c r="C225" s="19" t="s">
        <v>728</v>
      </c>
      <c r="D225" s="7">
        <v>19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>
        <v>19</v>
      </c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38"/>
      <c r="AG225" s="28"/>
    </row>
    <row r="226" spans="1:33" hidden="1" x14ac:dyDescent="0.25">
      <c r="A226" s="24">
        <v>43325</v>
      </c>
      <c r="B226" s="19" t="s">
        <v>729</v>
      </c>
      <c r="C226" s="19" t="s">
        <v>730</v>
      </c>
      <c r="D226" s="7">
        <v>5</v>
      </c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>
        <v>5</v>
      </c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38"/>
      <c r="AG226" s="28"/>
    </row>
    <row r="227" spans="1:33" hidden="1" x14ac:dyDescent="0.25">
      <c r="A227" s="24">
        <v>43325</v>
      </c>
      <c r="B227" s="19" t="s">
        <v>606</v>
      </c>
      <c r="C227" s="19" t="s">
        <v>689</v>
      </c>
      <c r="D227" s="7">
        <v>5</v>
      </c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>
        <v>1</v>
      </c>
      <c r="P227" s="19"/>
      <c r="Q227" s="19"/>
      <c r="R227" s="19"/>
      <c r="S227" s="19">
        <v>4</v>
      </c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38"/>
      <c r="AG227" s="28"/>
    </row>
    <row r="228" spans="1:33" hidden="1" x14ac:dyDescent="0.25">
      <c r="A228" s="24">
        <v>43325</v>
      </c>
      <c r="B228" s="19" t="s">
        <v>586</v>
      </c>
      <c r="C228" s="19" t="s">
        <v>731</v>
      </c>
      <c r="D228" s="7">
        <v>16</v>
      </c>
      <c r="E228" s="19">
        <v>16</v>
      </c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38" t="s">
        <v>732</v>
      </c>
      <c r="AG228" s="28"/>
    </row>
    <row r="229" spans="1:33" hidden="1" x14ac:dyDescent="0.25">
      <c r="A229" s="24">
        <v>43326</v>
      </c>
      <c r="B229" s="19" t="s">
        <v>733</v>
      </c>
      <c r="C229" s="19" t="s">
        <v>734</v>
      </c>
      <c r="D229" s="7">
        <v>10</v>
      </c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38"/>
      <c r="AG229" s="28"/>
    </row>
    <row r="230" spans="1:33" hidden="1" x14ac:dyDescent="0.25">
      <c r="A230" s="24">
        <v>43326</v>
      </c>
      <c r="B230" s="19" t="s">
        <v>735</v>
      </c>
      <c r="C230" s="19" t="s">
        <v>736</v>
      </c>
      <c r="D230" s="7">
        <v>6</v>
      </c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38"/>
      <c r="AG230" s="28"/>
    </row>
    <row r="231" spans="1:33" hidden="1" x14ac:dyDescent="0.25">
      <c r="A231" s="24">
        <v>43326</v>
      </c>
      <c r="B231" s="19" t="s">
        <v>575</v>
      </c>
      <c r="C231" s="19" t="s">
        <v>737</v>
      </c>
      <c r="D231" s="7">
        <v>4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>
        <v>4</v>
      </c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38"/>
      <c r="AG231" s="28"/>
    </row>
    <row r="232" spans="1:33" hidden="1" x14ac:dyDescent="0.25">
      <c r="A232" s="24">
        <v>43326</v>
      </c>
      <c r="B232" s="19" t="s">
        <v>586</v>
      </c>
      <c r="C232" s="19" t="s">
        <v>738</v>
      </c>
      <c r="D232" s="7">
        <v>6</v>
      </c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>
        <v>6</v>
      </c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38"/>
      <c r="AG232" s="28"/>
    </row>
    <row r="233" spans="1:33" hidden="1" x14ac:dyDescent="0.25">
      <c r="A233" s="24">
        <v>43326</v>
      </c>
      <c r="B233" s="19" t="s">
        <v>739</v>
      </c>
      <c r="C233" s="19" t="s">
        <v>740</v>
      </c>
      <c r="D233" s="7">
        <v>5</v>
      </c>
      <c r="E233" s="19"/>
      <c r="F233" s="19"/>
      <c r="G233" s="19"/>
      <c r="H233" s="19"/>
      <c r="I233" s="19"/>
      <c r="J233" s="19"/>
      <c r="K233" s="19"/>
      <c r="L233" s="19">
        <v>5</v>
      </c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38"/>
      <c r="AG233" s="28"/>
    </row>
    <row r="234" spans="1:33" hidden="1" x14ac:dyDescent="0.25">
      <c r="A234" s="24">
        <v>43326</v>
      </c>
      <c r="B234" s="19" t="s">
        <v>741</v>
      </c>
      <c r="C234" s="19" t="s">
        <v>742</v>
      </c>
      <c r="D234" s="7">
        <v>7</v>
      </c>
      <c r="E234" s="19"/>
      <c r="F234" s="19"/>
      <c r="G234" s="19"/>
      <c r="H234" s="19"/>
      <c r="I234" s="19"/>
      <c r="J234" s="19"/>
      <c r="K234" s="19"/>
      <c r="L234" s="19">
        <v>2</v>
      </c>
      <c r="M234" s="19"/>
      <c r="N234" s="19">
        <v>5</v>
      </c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38"/>
      <c r="AG234" s="28"/>
    </row>
    <row r="235" spans="1:33" hidden="1" x14ac:dyDescent="0.25">
      <c r="A235" s="24">
        <v>43326</v>
      </c>
      <c r="B235" s="19" t="s">
        <v>743</v>
      </c>
      <c r="C235" s="19" t="s">
        <v>744</v>
      </c>
      <c r="D235" s="7">
        <v>20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>
        <v>20</v>
      </c>
      <c r="AF235" s="38"/>
      <c r="AG235" s="28"/>
    </row>
    <row r="236" spans="1:33" hidden="1" x14ac:dyDescent="0.25">
      <c r="A236" s="24">
        <v>43326</v>
      </c>
      <c r="B236" s="19" t="s">
        <v>564</v>
      </c>
      <c r="C236" s="19" t="s">
        <v>745</v>
      </c>
      <c r="D236" s="7">
        <v>3</v>
      </c>
      <c r="E236" s="19"/>
      <c r="F236" s="19"/>
      <c r="G236" s="19"/>
      <c r="H236" s="19"/>
      <c r="I236" s="19"/>
      <c r="J236" s="19"/>
      <c r="K236" s="19"/>
      <c r="L236" s="19">
        <v>3</v>
      </c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38"/>
      <c r="AG236" s="28"/>
    </row>
    <row r="237" spans="1:33" hidden="1" x14ac:dyDescent="0.25">
      <c r="A237" s="24">
        <v>43326</v>
      </c>
      <c r="B237" s="19" t="s">
        <v>746</v>
      </c>
      <c r="C237" s="19" t="s">
        <v>747</v>
      </c>
      <c r="D237" s="7">
        <v>5</v>
      </c>
      <c r="E237" s="19"/>
      <c r="F237" s="19"/>
      <c r="G237" s="19"/>
      <c r="H237" s="19"/>
      <c r="I237" s="19"/>
      <c r="J237" s="19"/>
      <c r="K237" s="19"/>
      <c r="L237" s="19">
        <v>5</v>
      </c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38"/>
      <c r="AG237" s="28"/>
    </row>
    <row r="238" spans="1:33" hidden="1" x14ac:dyDescent="0.25">
      <c r="A238" s="24">
        <v>43327</v>
      </c>
      <c r="B238" s="19" t="s">
        <v>586</v>
      </c>
      <c r="C238" s="19" t="s">
        <v>748</v>
      </c>
      <c r="D238" s="7">
        <v>5</v>
      </c>
      <c r="E238" s="19"/>
      <c r="F238" s="19"/>
      <c r="G238" s="19"/>
      <c r="H238" s="19"/>
      <c r="I238" s="19"/>
      <c r="J238" s="19"/>
      <c r="K238" s="19"/>
      <c r="L238" s="19"/>
      <c r="M238" s="19">
        <v>5</v>
      </c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38">
        <v>81321801079</v>
      </c>
      <c r="AG238" s="28"/>
    </row>
    <row r="239" spans="1:33" hidden="1" x14ac:dyDescent="0.25">
      <c r="A239" s="24">
        <v>43327</v>
      </c>
      <c r="B239" s="19" t="s">
        <v>586</v>
      </c>
      <c r="C239" s="19" t="s">
        <v>749</v>
      </c>
      <c r="D239" s="7">
        <v>11</v>
      </c>
      <c r="E239" s="19"/>
      <c r="F239" s="19"/>
      <c r="G239" s="19"/>
      <c r="H239" s="19"/>
      <c r="I239" s="19"/>
      <c r="J239" s="19"/>
      <c r="K239" s="19"/>
      <c r="L239" s="19"/>
      <c r="M239" s="19"/>
      <c r="N239" s="19">
        <v>11</v>
      </c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38" t="s">
        <v>750</v>
      </c>
      <c r="AG239" s="28"/>
    </row>
    <row r="240" spans="1:33" hidden="1" x14ac:dyDescent="0.25">
      <c r="A240" s="24">
        <v>43327</v>
      </c>
      <c r="B240" s="19" t="s">
        <v>751</v>
      </c>
      <c r="C240" s="19" t="s">
        <v>752</v>
      </c>
      <c r="D240" s="7">
        <v>25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38"/>
      <c r="AG240" s="28" t="s">
        <v>753</v>
      </c>
    </row>
    <row r="241" spans="1:33" hidden="1" x14ac:dyDescent="0.25">
      <c r="A241" s="24">
        <v>43327</v>
      </c>
      <c r="B241" s="19" t="s">
        <v>754</v>
      </c>
      <c r="C241" s="19" t="s">
        <v>755</v>
      </c>
      <c r="D241" s="7">
        <v>12</v>
      </c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38"/>
      <c r="AG241" s="28" t="s">
        <v>756</v>
      </c>
    </row>
    <row r="242" spans="1:33" hidden="1" x14ac:dyDescent="0.25">
      <c r="A242" s="24">
        <v>43327</v>
      </c>
      <c r="B242" s="19" t="s">
        <v>757</v>
      </c>
      <c r="C242" s="19" t="s">
        <v>758</v>
      </c>
      <c r="D242" s="7">
        <v>13</v>
      </c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>
        <v>13</v>
      </c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38">
        <v>82126604664</v>
      </c>
      <c r="AG242" s="28" t="s">
        <v>759</v>
      </c>
    </row>
    <row r="243" spans="1:33" hidden="1" x14ac:dyDescent="0.25">
      <c r="A243" s="24">
        <v>43328</v>
      </c>
      <c r="B243" s="19" t="s">
        <v>760</v>
      </c>
      <c r="C243" s="19" t="s">
        <v>761</v>
      </c>
      <c r="D243" s="7">
        <v>12</v>
      </c>
      <c r="E243" s="19"/>
      <c r="F243" s="19"/>
      <c r="G243" s="19"/>
      <c r="H243" s="19"/>
      <c r="I243" s="19"/>
      <c r="J243" s="19"/>
      <c r="K243" s="19"/>
      <c r="L243" s="19"/>
      <c r="M243" s="19">
        <v>6</v>
      </c>
      <c r="N243" s="19">
        <v>6</v>
      </c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38" t="s">
        <v>762</v>
      </c>
      <c r="AG243" s="28"/>
    </row>
    <row r="244" spans="1:33" hidden="1" x14ac:dyDescent="0.25">
      <c r="A244" s="24">
        <v>43328</v>
      </c>
      <c r="B244" s="19" t="s">
        <v>571</v>
      </c>
      <c r="C244" s="19" t="s">
        <v>572</v>
      </c>
      <c r="D244" s="7">
        <v>11</v>
      </c>
      <c r="E244" s="19">
        <v>3</v>
      </c>
      <c r="F244" s="19"/>
      <c r="G244" s="19">
        <v>8</v>
      </c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38"/>
      <c r="AG244" s="28"/>
    </row>
    <row r="245" spans="1:33" hidden="1" x14ac:dyDescent="0.25">
      <c r="A245" s="24">
        <v>43330</v>
      </c>
      <c r="B245" s="19" t="s">
        <v>763</v>
      </c>
      <c r="C245" s="19" t="s">
        <v>764</v>
      </c>
      <c r="D245" s="7">
        <v>9</v>
      </c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>
        <v>9</v>
      </c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38"/>
      <c r="AG245" s="28"/>
    </row>
    <row r="246" spans="1:33" hidden="1" x14ac:dyDescent="0.25">
      <c r="A246" s="24">
        <v>43330</v>
      </c>
      <c r="B246" s="19" t="s">
        <v>586</v>
      </c>
      <c r="C246" s="19" t="s">
        <v>765</v>
      </c>
      <c r="D246" s="7">
        <v>6</v>
      </c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>
        <v>6</v>
      </c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38">
        <v>81312116222</v>
      </c>
      <c r="AG246" s="28"/>
    </row>
    <row r="247" spans="1:33" hidden="1" x14ac:dyDescent="0.25">
      <c r="A247" s="24">
        <v>43330</v>
      </c>
      <c r="B247" s="19" t="s">
        <v>586</v>
      </c>
      <c r="C247" s="19" t="s">
        <v>766</v>
      </c>
      <c r="D247" s="19">
        <v>8</v>
      </c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>
        <v>8</v>
      </c>
      <c r="AF247" s="38">
        <v>87825973004</v>
      </c>
      <c r="AG247" s="28"/>
    </row>
    <row r="248" spans="1:33" hidden="1" x14ac:dyDescent="0.25">
      <c r="A248" s="24">
        <v>43330</v>
      </c>
      <c r="B248" s="19" t="s">
        <v>575</v>
      </c>
      <c r="C248" s="19" t="s">
        <v>23</v>
      </c>
      <c r="D248" s="7">
        <v>4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>
        <v>4</v>
      </c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38"/>
      <c r="AG248" s="28"/>
    </row>
    <row r="249" spans="1:33" hidden="1" x14ac:dyDescent="0.25">
      <c r="A249" s="24">
        <v>43330</v>
      </c>
      <c r="B249" s="19" t="s">
        <v>672</v>
      </c>
      <c r="C249" s="19" t="s">
        <v>673</v>
      </c>
      <c r="D249" s="7">
        <v>32</v>
      </c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>
        <v>2</v>
      </c>
      <c r="Z249" s="19"/>
      <c r="AA249" s="19"/>
      <c r="AB249" s="19"/>
      <c r="AC249" s="19"/>
      <c r="AD249" s="19"/>
      <c r="AE249" s="19"/>
      <c r="AF249" s="38"/>
      <c r="AG249" s="28"/>
    </row>
    <row r="250" spans="1:33" hidden="1" x14ac:dyDescent="0.25">
      <c r="A250" s="24">
        <v>43330</v>
      </c>
      <c r="B250" s="19" t="s">
        <v>669</v>
      </c>
      <c r="C250" s="19" t="s">
        <v>670</v>
      </c>
      <c r="D250" s="7">
        <v>4</v>
      </c>
      <c r="E250" s="19"/>
      <c r="F250" s="19"/>
      <c r="G250" s="19"/>
      <c r="H250" s="19"/>
      <c r="I250" s="19"/>
      <c r="J250" s="19">
        <v>4</v>
      </c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38"/>
      <c r="AG250" s="28"/>
    </row>
    <row r="251" spans="1:33" hidden="1" x14ac:dyDescent="0.25">
      <c r="A251" s="24">
        <v>43330</v>
      </c>
      <c r="B251" s="19" t="s">
        <v>586</v>
      </c>
      <c r="C251" s="19" t="s">
        <v>767</v>
      </c>
      <c r="D251" s="7">
        <v>5</v>
      </c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>
        <v>5</v>
      </c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38"/>
      <c r="AG251" s="28"/>
    </row>
    <row r="252" spans="1:33" hidden="1" x14ac:dyDescent="0.25">
      <c r="A252" s="24">
        <v>43332</v>
      </c>
      <c r="B252" s="19"/>
      <c r="C252" s="19" t="s">
        <v>768</v>
      </c>
      <c r="D252" s="7">
        <v>9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>
        <v>9</v>
      </c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38" t="s">
        <v>769</v>
      </c>
      <c r="AG252" s="28"/>
    </row>
    <row r="253" spans="1:33" hidden="1" x14ac:dyDescent="0.25">
      <c r="A253" s="24">
        <v>43332</v>
      </c>
      <c r="B253" s="19" t="s">
        <v>770</v>
      </c>
      <c r="C253" s="19" t="s">
        <v>535</v>
      </c>
      <c r="D253" s="7">
        <v>17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>
        <v>17</v>
      </c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38"/>
      <c r="AG253" s="28"/>
    </row>
    <row r="254" spans="1:33" hidden="1" x14ac:dyDescent="0.25">
      <c r="A254" s="24">
        <v>43332</v>
      </c>
      <c r="B254" s="19" t="s">
        <v>375</v>
      </c>
      <c r="C254" s="19" t="s">
        <v>376</v>
      </c>
      <c r="D254" s="7">
        <v>17</v>
      </c>
      <c r="E254" s="19"/>
      <c r="F254" s="19"/>
      <c r="G254" s="19"/>
      <c r="H254" s="19"/>
      <c r="I254" s="19"/>
      <c r="J254" s="19"/>
      <c r="K254" s="19"/>
      <c r="L254" s="19"/>
      <c r="M254" s="19">
        <v>7</v>
      </c>
      <c r="N254" s="19">
        <v>10</v>
      </c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38"/>
      <c r="AG254" s="28"/>
    </row>
    <row r="255" spans="1:33" hidden="1" x14ac:dyDescent="0.25">
      <c r="A255" s="24">
        <v>43332</v>
      </c>
      <c r="B255" s="19" t="s">
        <v>771</v>
      </c>
      <c r="C255" s="19" t="s">
        <v>772</v>
      </c>
      <c r="D255" s="7">
        <v>9</v>
      </c>
      <c r="E255" s="19"/>
      <c r="F255" s="19"/>
      <c r="G255" s="19"/>
      <c r="H255" s="19"/>
      <c r="I255" s="19"/>
      <c r="J255" s="19"/>
      <c r="K255" s="19"/>
      <c r="L255" s="19">
        <v>9</v>
      </c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38">
        <v>81322760348</v>
      </c>
      <c r="AG255" s="28"/>
    </row>
    <row r="256" spans="1:33" hidden="1" x14ac:dyDescent="0.25">
      <c r="A256" s="24">
        <v>43332</v>
      </c>
      <c r="B256" s="19" t="s">
        <v>773</v>
      </c>
      <c r="C256" s="19" t="s">
        <v>76</v>
      </c>
      <c r="D256" s="7">
        <v>10</v>
      </c>
      <c r="E256" s="19"/>
      <c r="F256" s="19"/>
      <c r="G256" s="19"/>
      <c r="H256" s="19"/>
      <c r="I256" s="19"/>
      <c r="J256" s="19"/>
      <c r="K256" s="19"/>
      <c r="L256" s="19">
        <v>10</v>
      </c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38"/>
      <c r="AG256" s="28"/>
    </row>
    <row r="257" spans="1:33" hidden="1" x14ac:dyDescent="0.25">
      <c r="A257" s="24">
        <v>43332</v>
      </c>
      <c r="B257" s="19" t="s">
        <v>774</v>
      </c>
      <c r="C257" s="19" t="s">
        <v>775</v>
      </c>
      <c r="D257" s="7">
        <v>8</v>
      </c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>
        <v>8</v>
      </c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38">
        <v>89652879072</v>
      </c>
      <c r="AG257" s="28"/>
    </row>
    <row r="258" spans="1:33" hidden="1" x14ac:dyDescent="0.25">
      <c r="A258" s="24">
        <v>43332</v>
      </c>
      <c r="B258" s="19" t="s">
        <v>586</v>
      </c>
      <c r="C258" s="19" t="s">
        <v>776</v>
      </c>
      <c r="D258" s="7">
        <v>4</v>
      </c>
      <c r="E258" s="19"/>
      <c r="F258" s="19"/>
      <c r="G258" s="19"/>
      <c r="H258" s="19"/>
      <c r="I258" s="19"/>
      <c r="J258" s="19"/>
      <c r="K258" s="19"/>
      <c r="L258" s="19"/>
      <c r="M258" s="19"/>
      <c r="N258" s="19">
        <v>4</v>
      </c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38" t="s">
        <v>777</v>
      </c>
      <c r="AG258" s="28"/>
    </row>
    <row r="259" spans="1:33" hidden="1" x14ac:dyDescent="0.25">
      <c r="A259" s="24">
        <v>43332</v>
      </c>
      <c r="B259" s="19" t="s">
        <v>586</v>
      </c>
      <c r="C259" s="19" t="s">
        <v>778</v>
      </c>
      <c r="D259" s="7">
        <v>7</v>
      </c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>
        <v>5</v>
      </c>
      <c r="U259" s="19">
        <v>2</v>
      </c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38"/>
      <c r="AG259" s="28"/>
    </row>
    <row r="260" spans="1:33" hidden="1" x14ac:dyDescent="0.25">
      <c r="A260" s="24">
        <v>43333</v>
      </c>
      <c r="B260" s="19" t="s">
        <v>779</v>
      </c>
      <c r="C260" s="19" t="s">
        <v>780</v>
      </c>
      <c r="D260" s="7">
        <v>15</v>
      </c>
      <c r="E260" s="19"/>
      <c r="F260" s="19"/>
      <c r="G260" s="19"/>
      <c r="H260" s="19"/>
      <c r="I260" s="19"/>
      <c r="J260" s="19"/>
      <c r="K260" s="19"/>
      <c r="L260" s="19"/>
      <c r="M260" s="19"/>
      <c r="N260" s="19">
        <v>15</v>
      </c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37"/>
      <c r="AG260" s="28"/>
    </row>
    <row r="261" spans="1:33" hidden="1" x14ac:dyDescent="0.25">
      <c r="A261" s="24">
        <v>43333</v>
      </c>
      <c r="B261" s="19" t="s">
        <v>586</v>
      </c>
      <c r="C261" s="19" t="s">
        <v>781</v>
      </c>
      <c r="D261" s="36">
        <v>9</v>
      </c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>
        <v>3</v>
      </c>
      <c r="P261" s="19">
        <v>4</v>
      </c>
      <c r="Q261" s="19"/>
      <c r="R261" s="19"/>
      <c r="S261" s="19">
        <v>2</v>
      </c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38">
        <v>89626368608</v>
      </c>
      <c r="AG261" s="28"/>
    </row>
    <row r="262" spans="1:33" hidden="1" x14ac:dyDescent="0.25">
      <c r="A262" s="24">
        <v>43333</v>
      </c>
      <c r="B262" s="19" t="s">
        <v>606</v>
      </c>
      <c r="C262" s="19" t="s">
        <v>782</v>
      </c>
      <c r="D262" s="7">
        <v>8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>
        <v>1</v>
      </c>
      <c r="P262" s="19"/>
      <c r="Q262" s="19"/>
      <c r="R262" s="19"/>
      <c r="S262" s="19">
        <v>7</v>
      </c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38"/>
      <c r="AG262" s="28"/>
    </row>
    <row r="263" spans="1:33" hidden="1" x14ac:dyDescent="0.25">
      <c r="A263" s="24">
        <v>43333</v>
      </c>
      <c r="B263" s="19" t="s">
        <v>783</v>
      </c>
      <c r="C263" s="19" t="s">
        <v>784</v>
      </c>
      <c r="D263" s="7">
        <v>9</v>
      </c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>
        <v>9</v>
      </c>
      <c r="AF263" s="38"/>
      <c r="AG263" s="28"/>
    </row>
    <row r="264" spans="1:33" hidden="1" x14ac:dyDescent="0.25">
      <c r="A264" s="24">
        <v>43333</v>
      </c>
      <c r="B264" s="19" t="s">
        <v>785</v>
      </c>
      <c r="C264" s="19" t="s">
        <v>786</v>
      </c>
      <c r="D264" s="7">
        <v>14</v>
      </c>
      <c r="E264" s="19"/>
      <c r="F264" s="19"/>
      <c r="G264" s="19"/>
      <c r="H264" s="19"/>
      <c r="I264" s="19"/>
      <c r="J264" s="19"/>
      <c r="K264" s="19"/>
      <c r="L264" s="19">
        <v>14</v>
      </c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38"/>
      <c r="AG264" s="28"/>
    </row>
    <row r="265" spans="1:33" hidden="1" x14ac:dyDescent="0.25">
      <c r="A265" s="24">
        <v>43335</v>
      </c>
      <c r="B265" s="19" t="s">
        <v>787</v>
      </c>
      <c r="C265" s="19" t="s">
        <v>788</v>
      </c>
      <c r="D265" s="7">
        <v>9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>
        <v>9</v>
      </c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37"/>
      <c r="AG265" s="28"/>
    </row>
    <row r="266" spans="1:33" hidden="1" x14ac:dyDescent="0.25">
      <c r="A266" s="24">
        <v>43335</v>
      </c>
      <c r="B266" s="43" t="s">
        <v>518</v>
      </c>
      <c r="C266" s="43" t="s">
        <v>307</v>
      </c>
      <c r="D266" s="44">
        <v>6</v>
      </c>
      <c r="E266" s="43"/>
      <c r="F266" s="43"/>
      <c r="G266" s="43"/>
      <c r="H266" s="43"/>
      <c r="I266" s="43"/>
      <c r="J266" s="43"/>
      <c r="K266" s="43"/>
      <c r="L266" s="43"/>
      <c r="M266" s="43"/>
      <c r="N266" s="43">
        <v>6</v>
      </c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5"/>
      <c r="AG266" s="46"/>
    </row>
    <row r="267" spans="1:33" hidden="1" x14ac:dyDescent="0.25">
      <c r="A267" s="24">
        <v>43335</v>
      </c>
      <c r="B267" s="43" t="s">
        <v>694</v>
      </c>
      <c r="C267" s="43" t="s">
        <v>695</v>
      </c>
      <c r="D267" s="44">
        <v>12</v>
      </c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>
        <v>3</v>
      </c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>
        <v>9</v>
      </c>
      <c r="AE267" s="43"/>
      <c r="AF267" s="45"/>
      <c r="AG267" s="46"/>
    </row>
    <row r="268" spans="1:33" hidden="1" x14ac:dyDescent="0.25">
      <c r="A268" s="24">
        <v>43337</v>
      </c>
      <c r="B268" s="43" t="s">
        <v>586</v>
      </c>
      <c r="C268" s="43" t="s">
        <v>789</v>
      </c>
      <c r="D268" s="44">
        <v>2</v>
      </c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>
        <v>2</v>
      </c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5">
        <v>81333390022</v>
      </c>
      <c r="AG268" s="46"/>
    </row>
    <row r="269" spans="1:33" hidden="1" x14ac:dyDescent="0.25">
      <c r="A269" s="24">
        <v>43337</v>
      </c>
      <c r="B269" s="43" t="s">
        <v>249</v>
      </c>
      <c r="C269" s="43" t="s">
        <v>250</v>
      </c>
      <c r="D269" s="44">
        <v>7</v>
      </c>
      <c r="E269" s="43">
        <v>2</v>
      </c>
      <c r="F269" s="43"/>
      <c r="G269" s="43"/>
      <c r="H269" s="43"/>
      <c r="I269" s="43"/>
      <c r="J269" s="43"/>
      <c r="K269" s="43"/>
      <c r="L269" s="43">
        <v>4</v>
      </c>
      <c r="M269" s="43">
        <v>1</v>
      </c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7"/>
      <c r="AG269" s="46"/>
    </row>
    <row r="270" spans="1:33" hidden="1" x14ac:dyDescent="0.25">
      <c r="A270" s="24">
        <v>43337</v>
      </c>
      <c r="B270" s="43" t="s">
        <v>586</v>
      </c>
      <c r="C270" s="43" t="s">
        <v>790</v>
      </c>
      <c r="D270" s="44">
        <v>5</v>
      </c>
      <c r="E270" s="43"/>
      <c r="F270" s="43"/>
      <c r="G270" s="43"/>
      <c r="H270" s="43"/>
      <c r="I270" s="43"/>
      <c r="J270" s="43"/>
      <c r="K270" s="43"/>
      <c r="L270" s="43"/>
      <c r="M270" s="43"/>
      <c r="N270" s="43">
        <v>5</v>
      </c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5"/>
      <c r="AG270" s="46"/>
    </row>
    <row r="271" spans="1:33" hidden="1" x14ac:dyDescent="0.25">
      <c r="A271" s="24">
        <v>43337</v>
      </c>
      <c r="B271" s="43" t="s">
        <v>669</v>
      </c>
      <c r="C271" s="43" t="s">
        <v>670</v>
      </c>
      <c r="D271" s="44">
        <v>29</v>
      </c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7"/>
      <c r="AG271" s="46" t="s">
        <v>791</v>
      </c>
    </row>
    <row r="272" spans="1:33" hidden="1" x14ac:dyDescent="0.25">
      <c r="A272" s="24">
        <v>43339</v>
      </c>
      <c r="B272" s="43" t="s">
        <v>722</v>
      </c>
      <c r="C272" s="43" t="s">
        <v>792</v>
      </c>
      <c r="D272" s="44">
        <v>4</v>
      </c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>
        <v>4</v>
      </c>
      <c r="AA272" s="43"/>
      <c r="AB272" s="43"/>
      <c r="AC272" s="43"/>
      <c r="AD272" s="43"/>
      <c r="AE272" s="43"/>
      <c r="AF272" s="45"/>
      <c r="AG272" s="46"/>
    </row>
    <row r="273" spans="1:33" hidden="1" x14ac:dyDescent="0.25">
      <c r="A273" s="24">
        <v>43340</v>
      </c>
      <c r="B273" s="43" t="s">
        <v>430</v>
      </c>
      <c r="C273" s="43" t="s">
        <v>793</v>
      </c>
      <c r="D273" s="44">
        <v>3</v>
      </c>
      <c r="E273" s="43"/>
      <c r="F273" s="43"/>
      <c r="G273" s="43"/>
      <c r="H273" s="43"/>
      <c r="I273" s="43"/>
      <c r="J273" s="43"/>
      <c r="K273" s="43"/>
      <c r="L273" s="43"/>
      <c r="M273" s="43"/>
      <c r="N273" s="43">
        <v>3</v>
      </c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5"/>
      <c r="AG273" s="46"/>
    </row>
    <row r="274" spans="1:33" hidden="1" x14ac:dyDescent="0.25">
      <c r="A274" s="24">
        <v>43340</v>
      </c>
      <c r="B274" s="43" t="s">
        <v>586</v>
      </c>
      <c r="C274" s="43" t="s">
        <v>794</v>
      </c>
      <c r="D274" s="44">
        <v>3</v>
      </c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>
        <v>3</v>
      </c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37"/>
      <c r="AG274" s="46"/>
    </row>
    <row r="275" spans="1:33" hidden="1" x14ac:dyDescent="0.25">
      <c r="A275" s="24">
        <v>43340</v>
      </c>
      <c r="B275" s="43" t="s">
        <v>586</v>
      </c>
      <c r="C275" s="43" t="s">
        <v>795</v>
      </c>
      <c r="D275" s="44">
        <v>14</v>
      </c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>
        <v>14</v>
      </c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37">
        <v>87776481122</v>
      </c>
      <c r="AG275" s="46"/>
    </row>
    <row r="276" spans="1:33" hidden="1" x14ac:dyDescent="0.25">
      <c r="A276" s="24">
        <v>43340</v>
      </c>
      <c r="B276" s="43" t="s">
        <v>586</v>
      </c>
      <c r="C276" s="43" t="s">
        <v>796</v>
      </c>
      <c r="D276" s="44">
        <v>1</v>
      </c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37">
        <v>81222279114</v>
      </c>
      <c r="AG276" s="46" t="s">
        <v>797</v>
      </c>
    </row>
    <row r="277" spans="1:33" hidden="1" x14ac:dyDescent="0.25">
      <c r="A277" s="24">
        <v>43340</v>
      </c>
      <c r="B277" s="43" t="s">
        <v>586</v>
      </c>
      <c r="C277" s="43" t="s">
        <v>798</v>
      </c>
      <c r="D277" s="44">
        <v>5</v>
      </c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37">
        <v>81321421716</v>
      </c>
      <c r="AG277" s="46" t="s">
        <v>797</v>
      </c>
    </row>
    <row r="278" spans="1:33" hidden="1" x14ac:dyDescent="0.25">
      <c r="A278" s="24">
        <v>43340</v>
      </c>
      <c r="B278" s="43" t="s">
        <v>586</v>
      </c>
      <c r="C278" s="43" t="s">
        <v>799</v>
      </c>
      <c r="D278" s="44">
        <v>4</v>
      </c>
      <c r="E278" s="43"/>
      <c r="F278" s="43"/>
      <c r="G278" s="43"/>
      <c r="H278" s="43"/>
      <c r="I278" s="43"/>
      <c r="J278" s="43"/>
      <c r="K278" s="43"/>
      <c r="L278" s="43"/>
      <c r="M278" s="43"/>
      <c r="N278" s="43">
        <v>4</v>
      </c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5">
        <v>81320667955</v>
      </c>
      <c r="AG278" s="46"/>
    </row>
    <row r="279" spans="1:33" hidden="1" x14ac:dyDescent="0.25">
      <c r="A279" s="24">
        <v>43340</v>
      </c>
      <c r="B279" s="43" t="s">
        <v>800</v>
      </c>
      <c r="C279" s="43" t="s">
        <v>526</v>
      </c>
      <c r="D279" s="44">
        <v>11</v>
      </c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>
        <v>11</v>
      </c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7"/>
      <c r="AG279" s="46"/>
    </row>
    <row r="280" spans="1:33" hidden="1" x14ac:dyDescent="0.25">
      <c r="A280" s="24">
        <v>43340</v>
      </c>
      <c r="B280" s="43" t="s">
        <v>641</v>
      </c>
      <c r="C280" s="43" t="s">
        <v>25</v>
      </c>
      <c r="D280" s="44">
        <v>7</v>
      </c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7"/>
      <c r="AG280" s="46"/>
    </row>
    <row r="281" spans="1:33" hidden="1" x14ac:dyDescent="0.25">
      <c r="A281" s="24">
        <v>43341</v>
      </c>
      <c r="B281" s="43" t="s">
        <v>586</v>
      </c>
      <c r="C281" s="43" t="s">
        <v>801</v>
      </c>
      <c r="D281" s="44">
        <v>16</v>
      </c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7">
        <v>81374415616</v>
      </c>
      <c r="AG281" s="46" t="s">
        <v>802</v>
      </c>
    </row>
    <row r="282" spans="1:33" hidden="1" x14ac:dyDescent="0.25">
      <c r="A282" s="24">
        <v>43341</v>
      </c>
      <c r="B282" s="43" t="s">
        <v>803</v>
      </c>
      <c r="C282" s="43" t="s">
        <v>282</v>
      </c>
      <c r="D282" s="44">
        <v>8</v>
      </c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5">
        <v>85222398488</v>
      </c>
      <c r="AG282" s="46" t="s">
        <v>804</v>
      </c>
    </row>
    <row r="283" spans="1:33" hidden="1" x14ac:dyDescent="0.25">
      <c r="A283" s="24">
        <v>43341</v>
      </c>
      <c r="B283" s="43" t="s">
        <v>669</v>
      </c>
      <c r="C283" s="43" t="s">
        <v>670</v>
      </c>
      <c r="D283" s="44">
        <v>22</v>
      </c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7"/>
      <c r="AG283" s="46" t="s">
        <v>805</v>
      </c>
    </row>
    <row r="284" spans="1:33" hidden="1" x14ac:dyDescent="0.25">
      <c r="A284" s="24">
        <v>43341</v>
      </c>
      <c r="B284" s="43" t="s">
        <v>586</v>
      </c>
      <c r="C284" s="43" t="s">
        <v>806</v>
      </c>
      <c r="D284" s="44">
        <v>10</v>
      </c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>
        <v>10</v>
      </c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7"/>
      <c r="AG284" s="46"/>
    </row>
    <row r="285" spans="1:33" hidden="1" x14ac:dyDescent="0.25">
      <c r="A285" s="24">
        <v>43341</v>
      </c>
      <c r="B285" s="43" t="s">
        <v>641</v>
      </c>
      <c r="C285" s="43" t="s">
        <v>807</v>
      </c>
      <c r="D285" s="44">
        <v>4</v>
      </c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7">
        <v>81224144049</v>
      </c>
      <c r="AG285" s="46" t="s">
        <v>808</v>
      </c>
    </row>
    <row r="286" spans="1:33" hidden="1" x14ac:dyDescent="0.25">
      <c r="A286" s="24">
        <v>43342</v>
      </c>
      <c r="B286" s="43" t="s">
        <v>586</v>
      </c>
      <c r="C286" s="43" t="s">
        <v>809</v>
      </c>
      <c r="D286" s="48">
        <v>6</v>
      </c>
      <c r="E286" s="43">
        <v>6</v>
      </c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7" t="s">
        <v>810</v>
      </c>
      <c r="AG286" s="46"/>
    </row>
    <row r="287" spans="1:33" hidden="1" x14ac:dyDescent="0.25">
      <c r="A287" s="24">
        <v>43342</v>
      </c>
      <c r="B287" s="43" t="s">
        <v>641</v>
      </c>
      <c r="C287" s="43" t="s">
        <v>811</v>
      </c>
      <c r="D287" s="44">
        <v>3</v>
      </c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>
        <v>1</v>
      </c>
      <c r="X287" s="43"/>
      <c r="Y287" s="43">
        <v>2</v>
      </c>
      <c r="Z287" s="43"/>
      <c r="AA287" s="43"/>
      <c r="AB287" s="43"/>
      <c r="AC287" s="43"/>
      <c r="AD287" s="43"/>
      <c r="AE287" s="43"/>
      <c r="AF287" s="38" t="s">
        <v>812</v>
      </c>
      <c r="AG287" s="46"/>
    </row>
    <row r="288" spans="1:33" hidden="1" x14ac:dyDescent="0.25">
      <c r="A288" s="24">
        <v>43342</v>
      </c>
      <c r="B288" s="43" t="s">
        <v>641</v>
      </c>
      <c r="C288" s="43" t="s">
        <v>813</v>
      </c>
      <c r="D288" s="44">
        <v>2</v>
      </c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>
        <v>2</v>
      </c>
      <c r="X288" s="43"/>
      <c r="Y288" s="43"/>
      <c r="Z288" s="43"/>
      <c r="AA288" s="43"/>
      <c r="AB288" s="43"/>
      <c r="AC288" s="43"/>
      <c r="AD288" s="43"/>
      <c r="AE288" s="43"/>
      <c r="AF288" s="47" t="s">
        <v>814</v>
      </c>
      <c r="AG288" s="46"/>
    </row>
    <row r="289" spans="1:33" hidden="1" x14ac:dyDescent="0.25">
      <c r="A289" s="24">
        <v>43342</v>
      </c>
      <c r="B289" s="43" t="s">
        <v>641</v>
      </c>
      <c r="C289" s="43" t="s">
        <v>815</v>
      </c>
      <c r="D289" s="44">
        <v>4</v>
      </c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>
        <v>4</v>
      </c>
      <c r="Z289" s="43"/>
      <c r="AA289" s="43"/>
      <c r="AB289" s="43"/>
      <c r="AC289" s="43"/>
      <c r="AD289" s="43"/>
      <c r="AE289" s="43"/>
      <c r="AF289" s="37" t="s">
        <v>816</v>
      </c>
      <c r="AG289" s="46"/>
    </row>
    <row r="290" spans="1:33" hidden="1" x14ac:dyDescent="0.25">
      <c r="A290" s="24">
        <v>43342</v>
      </c>
      <c r="B290" s="43" t="s">
        <v>641</v>
      </c>
      <c r="C290" s="43" t="s">
        <v>748</v>
      </c>
      <c r="D290" s="44">
        <v>3</v>
      </c>
      <c r="E290" s="43"/>
      <c r="F290" s="43"/>
      <c r="G290" s="43"/>
      <c r="H290" s="43"/>
      <c r="I290" s="43"/>
      <c r="J290" s="43"/>
      <c r="K290" s="43"/>
      <c r="L290" s="43"/>
      <c r="M290" s="43">
        <v>3</v>
      </c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37"/>
      <c r="AG290" s="46"/>
    </row>
    <row r="291" spans="1:33" hidden="1" x14ac:dyDescent="0.25">
      <c r="A291" s="24">
        <v>43342</v>
      </c>
      <c r="B291" s="43" t="s">
        <v>586</v>
      </c>
      <c r="C291" s="43" t="s">
        <v>817</v>
      </c>
      <c r="D291" s="44">
        <v>9</v>
      </c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>
        <v>9</v>
      </c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5"/>
      <c r="AG291" s="46"/>
    </row>
    <row r="292" spans="1:33" hidden="1" x14ac:dyDescent="0.25">
      <c r="A292" s="24">
        <v>43343</v>
      </c>
      <c r="B292" s="43" t="s">
        <v>818</v>
      </c>
      <c r="C292" s="43" t="s">
        <v>53</v>
      </c>
      <c r="D292" s="44">
        <v>7</v>
      </c>
      <c r="E292" s="43">
        <v>7</v>
      </c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37"/>
      <c r="AG292" s="46"/>
    </row>
    <row r="293" spans="1:33" hidden="1" x14ac:dyDescent="0.25">
      <c r="A293" s="24">
        <v>43343</v>
      </c>
      <c r="B293" s="43" t="s">
        <v>819</v>
      </c>
      <c r="C293" s="43" t="s">
        <v>820</v>
      </c>
      <c r="D293" s="44">
        <v>5</v>
      </c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7"/>
      <c r="AG293" s="46"/>
    </row>
    <row r="294" spans="1:33" hidden="1" x14ac:dyDescent="0.25">
      <c r="A294" s="24">
        <v>43343</v>
      </c>
      <c r="B294" s="43" t="s">
        <v>641</v>
      </c>
      <c r="C294" s="43" t="s">
        <v>821</v>
      </c>
      <c r="D294" s="44">
        <v>5</v>
      </c>
      <c r="E294" s="43"/>
      <c r="F294" s="43"/>
      <c r="G294" s="43"/>
      <c r="H294" s="43"/>
      <c r="I294" s="43"/>
      <c r="J294" s="43"/>
      <c r="K294" s="43"/>
      <c r="L294" s="43">
        <v>5</v>
      </c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7"/>
      <c r="AG294" s="46"/>
    </row>
    <row r="295" spans="1:33" hidden="1" x14ac:dyDescent="0.25">
      <c r="A295" s="24">
        <v>43343</v>
      </c>
      <c r="B295" s="43" t="s">
        <v>349</v>
      </c>
      <c r="C295" s="43" t="s">
        <v>350</v>
      </c>
      <c r="D295" s="44">
        <v>6</v>
      </c>
      <c r="E295" s="43"/>
      <c r="F295" s="43"/>
      <c r="G295" s="43"/>
      <c r="H295" s="43"/>
      <c r="I295" s="43"/>
      <c r="J295" s="43"/>
      <c r="K295" s="43"/>
      <c r="L295" s="43">
        <v>6</v>
      </c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7"/>
      <c r="AG295" s="46"/>
    </row>
    <row r="296" spans="1:33" hidden="1" x14ac:dyDescent="0.25">
      <c r="A296" s="24">
        <v>43343</v>
      </c>
      <c r="B296" s="43" t="s">
        <v>586</v>
      </c>
      <c r="C296" s="43" t="s">
        <v>822</v>
      </c>
      <c r="D296" s="44">
        <v>7</v>
      </c>
      <c r="E296" s="43">
        <v>7</v>
      </c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38"/>
      <c r="AG296" s="46"/>
    </row>
    <row r="297" spans="1:33" hidden="1" x14ac:dyDescent="0.25">
      <c r="A297" s="24">
        <v>43343</v>
      </c>
      <c r="B297" s="43" t="s">
        <v>586</v>
      </c>
      <c r="C297" s="43" t="s">
        <v>567</v>
      </c>
      <c r="D297" s="44">
        <v>2</v>
      </c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>
        <v>2</v>
      </c>
      <c r="P297" s="43"/>
      <c r="Q297" s="43"/>
      <c r="R297" s="43"/>
      <c r="S297" s="43"/>
      <c r="T297" s="43"/>
      <c r="U297" s="43"/>
      <c r="V297" s="43"/>
      <c r="W297" s="43"/>
      <c r="X297" s="49"/>
      <c r="Y297" s="49"/>
      <c r="Z297" s="49"/>
      <c r="AA297" s="49"/>
      <c r="AB297" s="49"/>
      <c r="AC297" s="49"/>
      <c r="AD297" s="49"/>
      <c r="AE297" s="43"/>
      <c r="AF297" s="38"/>
      <c r="AG297" s="46"/>
    </row>
    <row r="298" spans="1:33" hidden="1" x14ac:dyDescent="0.25">
      <c r="A298" s="24">
        <v>43343</v>
      </c>
      <c r="B298" s="43" t="s">
        <v>586</v>
      </c>
      <c r="C298" s="43" t="s">
        <v>794</v>
      </c>
      <c r="D298" s="44">
        <v>10</v>
      </c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>
        <v>7</v>
      </c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7">
        <v>85224745335</v>
      </c>
      <c r="AG298" s="46"/>
    </row>
    <row r="299" spans="1:33" hidden="1" x14ac:dyDescent="0.25">
      <c r="A299" s="24">
        <v>43343</v>
      </c>
      <c r="B299" s="43" t="s">
        <v>586</v>
      </c>
      <c r="C299" s="43" t="s">
        <v>823</v>
      </c>
      <c r="D299" s="44">
        <v>3</v>
      </c>
      <c r="E299" s="43"/>
      <c r="F299" s="43"/>
      <c r="G299" s="43"/>
      <c r="H299" s="43"/>
      <c r="I299" s="43"/>
      <c r="J299" s="43">
        <v>3</v>
      </c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7"/>
      <c r="AG299" s="46"/>
    </row>
    <row r="300" spans="1:33" hidden="1" x14ac:dyDescent="0.25">
      <c r="A300" s="24">
        <v>43343</v>
      </c>
      <c r="B300" s="43" t="s">
        <v>586</v>
      </c>
      <c r="C300" s="43" t="s">
        <v>789</v>
      </c>
      <c r="D300" s="44">
        <v>11</v>
      </c>
      <c r="E300" s="43"/>
      <c r="F300" s="43"/>
      <c r="G300" s="43"/>
      <c r="H300" s="43"/>
      <c r="I300" s="43"/>
      <c r="J300" s="43">
        <v>3</v>
      </c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>
        <v>8</v>
      </c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38">
        <v>81333390022</v>
      </c>
      <c r="AG300" s="46"/>
    </row>
    <row r="301" spans="1:33" hidden="1" x14ac:dyDescent="0.25">
      <c r="A301" s="24">
        <v>43344</v>
      </c>
      <c r="B301" s="43" t="s">
        <v>586</v>
      </c>
      <c r="C301" s="43" t="s">
        <v>438</v>
      </c>
      <c r="D301" s="44">
        <v>7</v>
      </c>
      <c r="E301" s="43">
        <v>7</v>
      </c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7"/>
      <c r="AG301" s="46"/>
    </row>
    <row r="302" spans="1:33" hidden="1" x14ac:dyDescent="0.25">
      <c r="A302" s="24">
        <v>43344</v>
      </c>
      <c r="B302" s="43" t="s">
        <v>824</v>
      </c>
      <c r="C302" s="19" t="s">
        <v>825</v>
      </c>
      <c r="D302" s="44">
        <v>6</v>
      </c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>
        <v>4</v>
      </c>
      <c r="Z302" s="43"/>
      <c r="AA302" s="43"/>
      <c r="AB302" s="43"/>
      <c r="AC302" s="43"/>
      <c r="AD302" s="43"/>
      <c r="AE302" s="43"/>
      <c r="AF302" s="38"/>
      <c r="AG302" s="46"/>
    </row>
    <row r="303" spans="1:33" hidden="1" x14ac:dyDescent="0.25">
      <c r="A303" s="24">
        <v>43344</v>
      </c>
      <c r="B303" s="43" t="s">
        <v>586</v>
      </c>
      <c r="C303" s="43" t="s">
        <v>826</v>
      </c>
      <c r="D303" s="44">
        <v>15</v>
      </c>
      <c r="E303" s="43"/>
      <c r="F303" s="43"/>
      <c r="G303" s="43"/>
      <c r="H303" s="43"/>
      <c r="I303" s="43"/>
      <c r="J303" s="43"/>
      <c r="K303" s="43"/>
      <c r="L303" s="43">
        <v>15</v>
      </c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7">
        <v>81320569422</v>
      </c>
      <c r="AG303" s="46"/>
    </row>
    <row r="304" spans="1:33" hidden="1" x14ac:dyDescent="0.25">
      <c r="A304" s="24">
        <v>43344</v>
      </c>
      <c r="B304" s="43" t="s">
        <v>827</v>
      </c>
      <c r="C304" s="43" t="s">
        <v>828</v>
      </c>
      <c r="D304" s="44">
        <v>8</v>
      </c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>
        <v>8</v>
      </c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7"/>
      <c r="AG304" s="46"/>
    </row>
    <row r="305" spans="1:33" hidden="1" x14ac:dyDescent="0.25">
      <c r="A305" s="24">
        <v>43346</v>
      </c>
      <c r="B305" s="43" t="s">
        <v>829</v>
      </c>
      <c r="C305" s="43" t="s">
        <v>830</v>
      </c>
      <c r="D305" s="44">
        <v>12</v>
      </c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>
        <v>8</v>
      </c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>
        <v>4</v>
      </c>
      <c r="AE305" s="43"/>
      <c r="AF305" s="45"/>
      <c r="AG305" s="46"/>
    </row>
    <row r="306" spans="1:33" hidden="1" x14ac:dyDescent="0.25">
      <c r="A306" s="24">
        <v>43346</v>
      </c>
      <c r="B306" s="19" t="s">
        <v>586</v>
      </c>
      <c r="C306" s="19" t="s">
        <v>831</v>
      </c>
      <c r="D306" s="7">
        <v>5</v>
      </c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>
        <v>5</v>
      </c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38">
        <v>83824139104</v>
      </c>
      <c r="AG306" s="28"/>
    </row>
    <row r="307" spans="1:33" hidden="1" x14ac:dyDescent="0.25">
      <c r="A307" s="24">
        <v>43346</v>
      </c>
      <c r="B307" s="19" t="s">
        <v>586</v>
      </c>
      <c r="C307" s="19" t="s">
        <v>790</v>
      </c>
      <c r="D307" s="7">
        <v>5</v>
      </c>
      <c r="E307" s="19"/>
      <c r="F307" s="19"/>
      <c r="G307" s="19"/>
      <c r="H307" s="19"/>
      <c r="I307" s="19"/>
      <c r="J307" s="19"/>
      <c r="K307" s="19"/>
      <c r="L307" s="19"/>
      <c r="M307" s="19"/>
      <c r="N307" s="19">
        <v>5</v>
      </c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37"/>
      <c r="AG307" s="28"/>
    </row>
    <row r="308" spans="1:33" hidden="1" x14ac:dyDescent="0.25">
      <c r="A308" s="24">
        <v>43346</v>
      </c>
      <c r="B308" s="19" t="s">
        <v>832</v>
      </c>
      <c r="C308" s="19" t="s">
        <v>833</v>
      </c>
      <c r="D308" s="7">
        <v>11</v>
      </c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>
        <v>11</v>
      </c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37">
        <v>82123435429</v>
      </c>
      <c r="AG308" s="28"/>
    </row>
    <row r="309" spans="1:33" hidden="1" x14ac:dyDescent="0.25">
      <c r="A309" s="24">
        <v>43346</v>
      </c>
      <c r="B309" s="19" t="s">
        <v>586</v>
      </c>
      <c r="C309" s="19" t="s">
        <v>801</v>
      </c>
      <c r="D309" s="36">
        <v>10</v>
      </c>
      <c r="E309" s="19"/>
      <c r="F309" s="19"/>
      <c r="G309" s="19"/>
      <c r="H309" s="19"/>
      <c r="I309" s="19"/>
      <c r="J309" s="19">
        <v>10</v>
      </c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37"/>
      <c r="AG309" s="28"/>
    </row>
    <row r="310" spans="1:33" hidden="1" x14ac:dyDescent="0.25">
      <c r="A310" s="24">
        <v>43346</v>
      </c>
      <c r="B310" s="19" t="s">
        <v>586</v>
      </c>
      <c r="C310" s="19" t="s">
        <v>834</v>
      </c>
      <c r="D310" s="7">
        <v>11</v>
      </c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38">
        <v>82115631246</v>
      </c>
      <c r="AG310" s="28"/>
    </row>
    <row r="311" spans="1:33" hidden="1" x14ac:dyDescent="0.25">
      <c r="A311" s="24">
        <v>43346</v>
      </c>
      <c r="B311" s="19"/>
      <c r="C311" s="19" t="s">
        <v>835</v>
      </c>
      <c r="D311" s="7">
        <v>5</v>
      </c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38">
        <v>8179216862</v>
      </c>
      <c r="AG311" s="28"/>
    </row>
    <row r="312" spans="1:33" hidden="1" x14ac:dyDescent="0.25">
      <c r="A312" s="24">
        <v>43346</v>
      </c>
      <c r="B312" s="19" t="s">
        <v>836</v>
      </c>
      <c r="C312" s="19" t="s">
        <v>837</v>
      </c>
      <c r="D312" s="7">
        <v>4</v>
      </c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>
        <v>4</v>
      </c>
      <c r="Z312" s="19"/>
      <c r="AA312" s="19"/>
      <c r="AB312" s="19"/>
      <c r="AC312" s="19"/>
      <c r="AD312" s="19"/>
      <c r="AE312" s="19"/>
      <c r="AF312" s="37"/>
      <c r="AG312" s="28"/>
    </row>
    <row r="313" spans="1:33" ht="14.25" hidden="1" customHeight="1" x14ac:dyDescent="0.25">
      <c r="A313" s="24">
        <v>43347</v>
      </c>
      <c r="B313" s="19" t="s">
        <v>838</v>
      </c>
      <c r="C313" s="19" t="s">
        <v>839</v>
      </c>
      <c r="D313" s="36">
        <v>11</v>
      </c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>
        <v>11</v>
      </c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37"/>
      <c r="AG313" s="28"/>
    </row>
    <row r="314" spans="1:33" hidden="1" x14ac:dyDescent="0.25">
      <c r="A314" s="24">
        <v>43347</v>
      </c>
      <c r="B314" s="19" t="s">
        <v>217</v>
      </c>
      <c r="C314" s="19" t="s">
        <v>840</v>
      </c>
      <c r="D314" s="7">
        <v>9</v>
      </c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38"/>
      <c r="AG314" s="28"/>
    </row>
    <row r="315" spans="1:33" hidden="1" x14ac:dyDescent="0.25">
      <c r="A315" s="24">
        <v>43347</v>
      </c>
      <c r="B315" s="50" t="s">
        <v>365</v>
      </c>
      <c r="C315" s="19" t="s">
        <v>366</v>
      </c>
      <c r="D315" s="7">
        <v>12</v>
      </c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38"/>
      <c r="AG315" s="28"/>
    </row>
    <row r="316" spans="1:33" hidden="1" x14ac:dyDescent="0.25">
      <c r="A316" s="24">
        <v>43348</v>
      </c>
      <c r="B316" s="19" t="s">
        <v>841</v>
      </c>
      <c r="C316" s="19" t="s">
        <v>842</v>
      </c>
      <c r="D316" s="7">
        <v>6</v>
      </c>
      <c r="E316" s="19"/>
      <c r="F316" s="19"/>
      <c r="G316" s="19"/>
      <c r="H316" s="19"/>
      <c r="I316" s="19"/>
      <c r="J316" s="19"/>
      <c r="K316" s="19"/>
      <c r="L316" s="19"/>
      <c r="M316" s="19"/>
      <c r="N316" s="19">
        <v>6</v>
      </c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37"/>
      <c r="AG316" s="19"/>
    </row>
    <row r="317" spans="1:33" hidden="1" x14ac:dyDescent="0.25">
      <c r="A317" s="24">
        <v>43348</v>
      </c>
      <c r="B317" s="19" t="s">
        <v>641</v>
      </c>
      <c r="C317" s="19" t="s">
        <v>843</v>
      </c>
      <c r="D317" s="7">
        <v>5</v>
      </c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>
        <v>5</v>
      </c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37"/>
      <c r="AG317" s="19"/>
    </row>
    <row r="318" spans="1:33" hidden="1" x14ac:dyDescent="0.25">
      <c r="A318" s="24">
        <v>43348</v>
      </c>
      <c r="B318" s="19" t="s">
        <v>844</v>
      </c>
      <c r="C318" s="19" t="s">
        <v>752</v>
      </c>
      <c r="D318" s="7">
        <v>4</v>
      </c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37"/>
      <c r="AG318" s="19" t="s">
        <v>845</v>
      </c>
    </row>
    <row r="319" spans="1:33" hidden="1" x14ac:dyDescent="0.25">
      <c r="A319" s="24">
        <v>43348</v>
      </c>
      <c r="B319" s="19" t="s">
        <v>586</v>
      </c>
      <c r="C319" s="19" t="s">
        <v>846</v>
      </c>
      <c r="D319" s="7">
        <v>1</v>
      </c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>
        <v>1</v>
      </c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37"/>
      <c r="AG319" s="19"/>
    </row>
    <row r="320" spans="1:33" hidden="1" x14ac:dyDescent="0.25">
      <c r="A320" s="24">
        <v>43348</v>
      </c>
      <c r="B320" s="19" t="s">
        <v>586</v>
      </c>
      <c r="C320" s="19" t="s">
        <v>847</v>
      </c>
      <c r="D320" s="19">
        <v>6</v>
      </c>
      <c r="E320" s="19">
        <v>6</v>
      </c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37"/>
      <c r="AG320" s="19"/>
    </row>
    <row r="321" spans="1:33" hidden="1" x14ac:dyDescent="0.25">
      <c r="A321" s="24">
        <v>43348</v>
      </c>
      <c r="B321" s="19" t="s">
        <v>586</v>
      </c>
      <c r="C321" s="19" t="s">
        <v>848</v>
      </c>
      <c r="D321" s="7">
        <v>4</v>
      </c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>
        <v>4</v>
      </c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37"/>
      <c r="AG321" s="19"/>
    </row>
    <row r="322" spans="1:33" hidden="1" x14ac:dyDescent="0.25">
      <c r="A322" s="24">
        <v>43348</v>
      </c>
      <c r="B322" s="19" t="s">
        <v>849</v>
      </c>
      <c r="C322" s="19" t="s">
        <v>850</v>
      </c>
      <c r="D322" s="19">
        <v>2</v>
      </c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37"/>
      <c r="AG322" s="19"/>
    </row>
    <row r="323" spans="1:33" hidden="1" x14ac:dyDescent="0.25">
      <c r="A323" s="24">
        <v>43349</v>
      </c>
      <c r="B323" s="19" t="s">
        <v>586</v>
      </c>
      <c r="C323" s="19" t="s">
        <v>851</v>
      </c>
      <c r="D323" s="7">
        <v>4</v>
      </c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>
        <v>4</v>
      </c>
      <c r="AA323" s="19"/>
      <c r="AB323" s="19"/>
      <c r="AC323" s="19"/>
      <c r="AD323" s="19"/>
      <c r="AE323" s="19"/>
      <c r="AF323" s="37">
        <v>81395470074</v>
      </c>
      <c r="AG323" s="19"/>
    </row>
    <row r="324" spans="1:33" hidden="1" x14ac:dyDescent="0.25">
      <c r="A324" s="24">
        <v>43349</v>
      </c>
      <c r="B324" s="19" t="s">
        <v>586</v>
      </c>
      <c r="C324" s="19" t="s">
        <v>852</v>
      </c>
      <c r="D324" s="7">
        <v>11</v>
      </c>
      <c r="E324" s="19">
        <v>11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37"/>
      <c r="AG324" s="19"/>
    </row>
    <row r="325" spans="1:33" hidden="1" x14ac:dyDescent="0.25">
      <c r="A325" s="24">
        <v>43349</v>
      </c>
      <c r="B325" s="19" t="s">
        <v>586</v>
      </c>
      <c r="C325" s="19" t="s">
        <v>853</v>
      </c>
      <c r="D325" s="19">
        <v>4</v>
      </c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37"/>
      <c r="AG325" s="19"/>
    </row>
    <row r="326" spans="1:33" hidden="1" x14ac:dyDescent="0.25">
      <c r="A326" s="24">
        <v>43350</v>
      </c>
      <c r="B326" s="19" t="s">
        <v>586</v>
      </c>
      <c r="C326" s="19" t="s">
        <v>7</v>
      </c>
      <c r="D326" s="7">
        <v>9</v>
      </c>
      <c r="E326" s="19">
        <v>9</v>
      </c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37"/>
      <c r="AG326" s="19"/>
    </row>
    <row r="327" spans="1:33" hidden="1" x14ac:dyDescent="0.25">
      <c r="A327" s="24">
        <v>43350</v>
      </c>
      <c r="B327" s="19" t="s">
        <v>841</v>
      </c>
      <c r="C327" s="19" t="s">
        <v>854</v>
      </c>
      <c r="D327" s="7">
        <v>5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>
        <v>5</v>
      </c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37"/>
      <c r="AG327" s="19"/>
    </row>
    <row r="328" spans="1:33" hidden="1" x14ac:dyDescent="0.25">
      <c r="A328" s="24">
        <v>43350</v>
      </c>
      <c r="B328" s="19" t="s">
        <v>586</v>
      </c>
      <c r="C328" s="19" t="s">
        <v>855</v>
      </c>
      <c r="D328" s="7">
        <v>6</v>
      </c>
      <c r="E328" s="19"/>
      <c r="F328" s="19"/>
      <c r="G328" s="19"/>
      <c r="H328" s="19"/>
      <c r="I328" s="19"/>
      <c r="J328" s="19"/>
      <c r="K328" s="19"/>
      <c r="L328" s="19">
        <v>6</v>
      </c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37"/>
      <c r="AG328" s="19"/>
    </row>
    <row r="329" spans="1:33" hidden="1" x14ac:dyDescent="0.25">
      <c r="A329" s="24">
        <v>43350</v>
      </c>
      <c r="B329" s="19" t="s">
        <v>672</v>
      </c>
      <c r="C329" s="19" t="s">
        <v>856</v>
      </c>
      <c r="D329" s="7">
        <v>5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>
        <v>3</v>
      </c>
      <c r="Z329" s="19">
        <v>2</v>
      </c>
      <c r="AA329" s="19"/>
      <c r="AB329" s="19"/>
      <c r="AC329" s="19"/>
      <c r="AD329" s="19"/>
      <c r="AE329" s="19"/>
      <c r="AF329" s="37"/>
      <c r="AG329" s="19"/>
    </row>
    <row r="330" spans="1:33" hidden="1" x14ac:dyDescent="0.25">
      <c r="A330" s="24">
        <v>43350</v>
      </c>
      <c r="B330" s="19" t="s">
        <v>586</v>
      </c>
      <c r="C330" s="19" t="s">
        <v>857</v>
      </c>
      <c r="D330" s="7">
        <v>8</v>
      </c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>
        <v>8</v>
      </c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37"/>
      <c r="AG330" s="19"/>
    </row>
    <row r="331" spans="1:33" hidden="1" x14ac:dyDescent="0.25">
      <c r="A331" s="24">
        <v>43351</v>
      </c>
      <c r="B331" s="19" t="s">
        <v>586</v>
      </c>
      <c r="C331" s="19" t="s">
        <v>858</v>
      </c>
      <c r="D331" s="19">
        <v>2</v>
      </c>
      <c r="E331" s="19">
        <v>2</v>
      </c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37"/>
      <c r="AG331" s="19"/>
    </row>
    <row r="332" spans="1:33" hidden="1" x14ac:dyDescent="0.25">
      <c r="A332" s="24">
        <v>43351</v>
      </c>
      <c r="B332" s="19" t="s">
        <v>859</v>
      </c>
      <c r="C332" s="19" t="s">
        <v>860</v>
      </c>
      <c r="D332" s="19">
        <v>22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37"/>
      <c r="AG332" s="19"/>
    </row>
    <row r="333" spans="1:33" hidden="1" x14ac:dyDescent="0.25">
      <c r="A333" s="24">
        <v>43351</v>
      </c>
      <c r="B333" s="19" t="s">
        <v>235</v>
      </c>
      <c r="C333" s="19" t="s">
        <v>861</v>
      </c>
      <c r="D333" s="7">
        <v>13</v>
      </c>
      <c r="E333" s="19">
        <v>13</v>
      </c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37"/>
      <c r="AG333" s="19"/>
    </row>
    <row r="334" spans="1:33" hidden="1" x14ac:dyDescent="0.25">
      <c r="A334" s="24">
        <v>43351</v>
      </c>
      <c r="B334" s="19" t="s">
        <v>311</v>
      </c>
      <c r="C334" s="19" t="s">
        <v>862</v>
      </c>
      <c r="D334" s="7">
        <v>5</v>
      </c>
      <c r="E334" s="19"/>
      <c r="F334" s="19"/>
      <c r="G334" s="19"/>
      <c r="H334" s="19"/>
      <c r="I334" s="19"/>
      <c r="J334" s="19"/>
      <c r="K334" s="19"/>
      <c r="L334" s="19">
        <v>3</v>
      </c>
      <c r="M334" s="19">
        <v>2</v>
      </c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37"/>
      <c r="AG334" s="19"/>
    </row>
    <row r="335" spans="1:33" hidden="1" x14ac:dyDescent="0.25">
      <c r="A335" s="24">
        <v>43351</v>
      </c>
      <c r="B335" s="19" t="s">
        <v>586</v>
      </c>
      <c r="C335" s="19" t="s">
        <v>863</v>
      </c>
      <c r="D335" s="7">
        <v>9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>
        <v>9</v>
      </c>
      <c r="Z335" s="19"/>
      <c r="AA335" s="19"/>
      <c r="AB335" s="19"/>
      <c r="AC335" s="19"/>
      <c r="AD335" s="19"/>
      <c r="AE335" s="19"/>
      <c r="AF335" s="37"/>
      <c r="AG335" s="19"/>
    </row>
    <row r="336" spans="1:33" hidden="1" x14ac:dyDescent="0.25">
      <c r="A336" s="24">
        <v>43351</v>
      </c>
      <c r="B336" s="19" t="s">
        <v>722</v>
      </c>
      <c r="C336" s="19" t="s">
        <v>792</v>
      </c>
      <c r="D336" s="19">
        <v>2</v>
      </c>
      <c r="E336" s="19">
        <v>2</v>
      </c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37"/>
      <c r="AG336" s="19"/>
    </row>
    <row r="337" spans="1:33" hidden="1" x14ac:dyDescent="0.25">
      <c r="A337" s="24">
        <v>43351</v>
      </c>
      <c r="B337" s="19" t="s">
        <v>586</v>
      </c>
      <c r="C337" s="19" t="s">
        <v>864</v>
      </c>
      <c r="D337" s="19">
        <v>4</v>
      </c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>
        <v>2</v>
      </c>
      <c r="W337" s="19"/>
      <c r="X337" s="19"/>
      <c r="Y337" s="19"/>
      <c r="Z337" s="19">
        <v>2</v>
      </c>
      <c r="AA337" s="19"/>
      <c r="AB337" s="19"/>
      <c r="AC337" s="19"/>
      <c r="AD337" s="19"/>
      <c r="AE337" s="19"/>
      <c r="AF337" s="37"/>
      <c r="AG337" s="19"/>
    </row>
    <row r="338" spans="1:33" hidden="1" x14ac:dyDescent="0.25">
      <c r="A338" s="24">
        <v>43352</v>
      </c>
      <c r="B338" s="19" t="s">
        <v>586</v>
      </c>
      <c r="C338" s="19" t="s">
        <v>815</v>
      </c>
      <c r="D338" s="19">
        <v>2</v>
      </c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>
        <v>2</v>
      </c>
      <c r="Z338" s="19"/>
      <c r="AA338" s="19"/>
      <c r="AB338" s="19"/>
      <c r="AC338" s="19"/>
      <c r="AD338" s="19"/>
      <c r="AE338" s="19"/>
      <c r="AF338" s="37"/>
      <c r="AG338" s="19"/>
    </row>
    <row r="339" spans="1:33" hidden="1" x14ac:dyDescent="0.25">
      <c r="A339" s="24">
        <v>43352</v>
      </c>
      <c r="B339" s="19" t="s">
        <v>586</v>
      </c>
      <c r="C339" s="19" t="s">
        <v>865</v>
      </c>
      <c r="D339" s="19">
        <v>2</v>
      </c>
      <c r="E339" s="19"/>
      <c r="F339" s="19"/>
      <c r="G339" s="19"/>
      <c r="H339" s="19"/>
      <c r="I339" s="19"/>
      <c r="J339" s="19"/>
      <c r="K339" s="19">
        <v>2</v>
      </c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37"/>
      <c r="AG339" s="19"/>
    </row>
    <row r="340" spans="1:33" hidden="1" x14ac:dyDescent="0.25">
      <c r="A340" s="24">
        <v>43352</v>
      </c>
      <c r="B340" s="19" t="s">
        <v>641</v>
      </c>
      <c r="C340" s="19" t="s">
        <v>866</v>
      </c>
      <c r="D340" s="19">
        <v>8</v>
      </c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>
        <v>6</v>
      </c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>
        <v>2</v>
      </c>
      <c r="AE340" s="19"/>
      <c r="AF340" s="37"/>
      <c r="AG340" s="19"/>
    </row>
    <row r="341" spans="1:33" hidden="1" x14ac:dyDescent="0.25">
      <c r="A341" s="24">
        <v>43352</v>
      </c>
      <c r="B341" s="19" t="s">
        <v>586</v>
      </c>
      <c r="C341" s="19" t="s">
        <v>867</v>
      </c>
      <c r="D341" s="19">
        <v>4</v>
      </c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>
        <v>4</v>
      </c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37"/>
      <c r="AG341" s="19"/>
    </row>
    <row r="342" spans="1:33" hidden="1" x14ac:dyDescent="0.25">
      <c r="A342" s="51">
        <v>43355</v>
      </c>
      <c r="B342" s="19" t="s">
        <v>725</v>
      </c>
      <c r="C342" s="19" t="s">
        <v>726</v>
      </c>
      <c r="D342" s="19">
        <v>3</v>
      </c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>
        <v>3</v>
      </c>
      <c r="AE342" s="19"/>
      <c r="AF342" s="37"/>
      <c r="AG342" s="19" t="s">
        <v>868</v>
      </c>
    </row>
    <row r="343" spans="1:33" hidden="1" x14ac:dyDescent="0.25">
      <c r="A343" s="51">
        <v>43355</v>
      </c>
      <c r="B343" s="19" t="s">
        <v>869</v>
      </c>
      <c r="C343" s="19" t="s">
        <v>870</v>
      </c>
      <c r="D343" s="19">
        <v>2</v>
      </c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>
        <v>1</v>
      </c>
      <c r="X343" s="19"/>
      <c r="Y343" s="19">
        <v>1</v>
      </c>
      <c r="Z343" s="19"/>
      <c r="AA343" s="19"/>
      <c r="AB343" s="19"/>
      <c r="AC343" s="19"/>
      <c r="AD343" s="19"/>
      <c r="AE343" s="19"/>
      <c r="AF343" s="37"/>
      <c r="AG343" s="19" t="s">
        <v>871</v>
      </c>
    </row>
    <row r="344" spans="1:33" hidden="1" x14ac:dyDescent="0.25">
      <c r="A344" s="51">
        <v>43355</v>
      </c>
      <c r="B344" s="19" t="s">
        <v>694</v>
      </c>
      <c r="C344" s="19" t="s">
        <v>695</v>
      </c>
      <c r="D344" s="19">
        <v>8</v>
      </c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>
        <v>4</v>
      </c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>
        <v>4</v>
      </c>
      <c r="AE344" s="19"/>
      <c r="AF344" s="37"/>
      <c r="AG344" s="19" t="s">
        <v>872</v>
      </c>
    </row>
    <row r="345" spans="1:33" hidden="1" x14ac:dyDescent="0.25">
      <c r="A345" s="51">
        <v>43355</v>
      </c>
      <c r="B345" s="19" t="s">
        <v>302</v>
      </c>
      <c r="C345" s="19" t="s">
        <v>303</v>
      </c>
      <c r="D345" s="19">
        <v>7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>
        <v>7</v>
      </c>
      <c r="AB345" s="19"/>
      <c r="AC345" s="19"/>
      <c r="AD345" s="19"/>
      <c r="AE345" s="19"/>
      <c r="AF345" s="37"/>
      <c r="AG345" s="19" t="s">
        <v>873</v>
      </c>
    </row>
    <row r="346" spans="1:33" hidden="1" x14ac:dyDescent="0.25">
      <c r="A346" s="51">
        <v>43356</v>
      </c>
      <c r="B346" s="19" t="s">
        <v>440</v>
      </c>
      <c r="C346" s="19" t="s">
        <v>441</v>
      </c>
      <c r="D346" s="19">
        <v>2</v>
      </c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>
        <v>2</v>
      </c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37"/>
      <c r="AG346" s="19" t="s">
        <v>874</v>
      </c>
    </row>
    <row r="347" spans="1:33" hidden="1" x14ac:dyDescent="0.25">
      <c r="A347" s="51">
        <v>43356</v>
      </c>
      <c r="B347" s="19" t="s">
        <v>869</v>
      </c>
      <c r="C347" s="19" t="s">
        <v>826</v>
      </c>
      <c r="D347" s="19">
        <v>8</v>
      </c>
      <c r="E347" s="19"/>
      <c r="F347" s="19"/>
      <c r="G347" s="19"/>
      <c r="H347" s="19"/>
      <c r="I347" s="19"/>
      <c r="J347" s="19"/>
      <c r="K347" s="19"/>
      <c r="L347" s="19">
        <v>8</v>
      </c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37"/>
      <c r="AG347" s="19" t="s">
        <v>875</v>
      </c>
    </row>
    <row r="348" spans="1:33" hidden="1" x14ac:dyDescent="0.25">
      <c r="A348" s="51">
        <v>43356</v>
      </c>
      <c r="B348" s="19" t="s">
        <v>869</v>
      </c>
      <c r="C348" s="19" t="s">
        <v>262</v>
      </c>
      <c r="D348" s="19">
        <v>15</v>
      </c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>
        <v>15</v>
      </c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37"/>
      <c r="AG348" s="19" t="s">
        <v>577</v>
      </c>
    </row>
    <row r="349" spans="1:33" hidden="1" x14ac:dyDescent="0.25">
      <c r="A349" s="51">
        <v>43356</v>
      </c>
      <c r="B349" s="19" t="s">
        <v>672</v>
      </c>
      <c r="C349" s="19" t="s">
        <v>673</v>
      </c>
      <c r="D349" s="19">
        <v>6</v>
      </c>
      <c r="E349" s="19"/>
      <c r="F349" s="19"/>
      <c r="G349" s="19">
        <v>6</v>
      </c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37"/>
      <c r="AG349" s="19" t="s">
        <v>876</v>
      </c>
    </row>
    <row r="350" spans="1:33" hidden="1" x14ac:dyDescent="0.25">
      <c r="A350" s="51">
        <v>43356</v>
      </c>
      <c r="B350" s="19" t="s">
        <v>869</v>
      </c>
      <c r="C350" s="19" t="s">
        <v>315</v>
      </c>
      <c r="D350" s="19">
        <v>2</v>
      </c>
      <c r="E350" s="19"/>
      <c r="F350" s="19"/>
      <c r="G350" s="19">
        <v>2</v>
      </c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37"/>
      <c r="AG350" s="19" t="s">
        <v>877</v>
      </c>
    </row>
    <row r="351" spans="1:33" hidden="1" x14ac:dyDescent="0.25">
      <c r="A351" s="51">
        <v>43357</v>
      </c>
      <c r="B351" s="19" t="s">
        <v>217</v>
      </c>
      <c r="C351" s="19" t="s">
        <v>218</v>
      </c>
      <c r="D351" s="19">
        <v>5</v>
      </c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>
        <v>5</v>
      </c>
      <c r="AE351" s="19"/>
      <c r="AF351" s="37"/>
      <c r="AG351" s="19" t="s">
        <v>878</v>
      </c>
    </row>
    <row r="352" spans="1:33" hidden="1" x14ac:dyDescent="0.25">
      <c r="A352" s="51">
        <v>43358</v>
      </c>
      <c r="B352" s="43" t="s">
        <v>586</v>
      </c>
      <c r="C352" s="43" t="s">
        <v>25</v>
      </c>
      <c r="D352" s="43">
        <v>5</v>
      </c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>
        <v>4</v>
      </c>
      <c r="AA352" s="43"/>
      <c r="AB352" s="43"/>
      <c r="AC352" s="43"/>
      <c r="AD352" s="43"/>
      <c r="AE352" s="43"/>
      <c r="AF352" s="45"/>
      <c r="AG352" s="43" t="s">
        <v>879</v>
      </c>
    </row>
    <row r="353" spans="1:33" hidden="1" x14ac:dyDescent="0.25">
      <c r="A353" s="51">
        <v>43358</v>
      </c>
      <c r="B353" s="19" t="s">
        <v>406</v>
      </c>
      <c r="C353" s="19" t="s">
        <v>880</v>
      </c>
      <c r="D353" s="19">
        <v>9</v>
      </c>
      <c r="E353" s="19"/>
      <c r="F353" s="19"/>
      <c r="G353" s="19"/>
      <c r="H353" s="19"/>
      <c r="I353" s="19"/>
      <c r="J353" s="19"/>
      <c r="K353" s="19"/>
      <c r="L353" s="19"/>
      <c r="M353" s="19">
        <v>9</v>
      </c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37"/>
      <c r="AG353" s="19" t="s">
        <v>881</v>
      </c>
    </row>
    <row r="354" spans="1:33" hidden="1" x14ac:dyDescent="0.25">
      <c r="A354" s="51">
        <v>43360</v>
      </c>
      <c r="B354" s="19" t="s">
        <v>869</v>
      </c>
      <c r="C354" s="19" t="s">
        <v>882</v>
      </c>
      <c r="D354" s="19">
        <v>3</v>
      </c>
      <c r="E354" s="19"/>
      <c r="F354" s="19"/>
      <c r="G354" s="19">
        <v>3</v>
      </c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37"/>
      <c r="AG354" s="19" t="s">
        <v>883</v>
      </c>
    </row>
    <row r="355" spans="1:33" hidden="1" x14ac:dyDescent="0.25">
      <c r="A355" s="51">
        <v>43360</v>
      </c>
      <c r="B355" s="19" t="s">
        <v>869</v>
      </c>
      <c r="C355" s="19" t="s">
        <v>510</v>
      </c>
      <c r="D355" s="19">
        <v>2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>
        <v>2</v>
      </c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37"/>
      <c r="AG355" s="19" t="s">
        <v>884</v>
      </c>
    </row>
    <row r="356" spans="1:33" hidden="1" x14ac:dyDescent="0.25">
      <c r="A356" s="51">
        <v>43360</v>
      </c>
      <c r="B356" s="19" t="s">
        <v>722</v>
      </c>
      <c r="C356" s="19" t="s">
        <v>723</v>
      </c>
      <c r="D356" s="19">
        <v>5</v>
      </c>
      <c r="E356" s="19"/>
      <c r="F356" s="19"/>
      <c r="G356" s="19"/>
      <c r="H356" s="19"/>
      <c r="I356" s="19"/>
      <c r="J356" s="19">
        <v>1</v>
      </c>
      <c r="K356" s="19">
        <v>1</v>
      </c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>
        <v>3</v>
      </c>
      <c r="AA356" s="19"/>
      <c r="AB356" s="19"/>
      <c r="AC356" s="19"/>
      <c r="AD356" s="19"/>
      <c r="AE356" s="19"/>
      <c r="AF356" s="37"/>
      <c r="AG356" s="19" t="s">
        <v>885</v>
      </c>
    </row>
    <row r="357" spans="1:33" hidden="1" x14ac:dyDescent="0.25">
      <c r="A357" s="51">
        <v>43360</v>
      </c>
      <c r="B357" s="19" t="s">
        <v>886</v>
      </c>
      <c r="C357" s="19" t="s">
        <v>887</v>
      </c>
      <c r="D357" s="19">
        <v>29</v>
      </c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>
        <v>9</v>
      </c>
      <c r="T357" s="19"/>
      <c r="U357" s="19"/>
      <c r="V357" s="19"/>
      <c r="W357" s="19"/>
      <c r="X357" s="19">
        <v>31</v>
      </c>
      <c r="Y357" s="19"/>
      <c r="Z357" s="19"/>
      <c r="AA357" s="19"/>
      <c r="AB357" s="19"/>
      <c r="AC357" s="19"/>
      <c r="AD357" s="19"/>
      <c r="AE357" s="19"/>
      <c r="AF357" s="37"/>
      <c r="AG357" s="19" t="s">
        <v>888</v>
      </c>
    </row>
    <row r="358" spans="1:33" hidden="1" x14ac:dyDescent="0.25">
      <c r="A358" s="51">
        <v>43360</v>
      </c>
      <c r="B358" s="19" t="s">
        <v>869</v>
      </c>
      <c r="C358" s="19" t="s">
        <v>889</v>
      </c>
      <c r="D358" s="19">
        <v>5</v>
      </c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>
        <v>5</v>
      </c>
      <c r="AA358" s="19"/>
      <c r="AB358" s="19"/>
      <c r="AC358" s="19"/>
      <c r="AD358" s="19"/>
      <c r="AE358" s="19"/>
      <c r="AF358" s="37"/>
      <c r="AG358" s="19" t="s">
        <v>890</v>
      </c>
    </row>
    <row r="359" spans="1:33" hidden="1" x14ac:dyDescent="0.25">
      <c r="A359" s="51">
        <v>43360</v>
      </c>
      <c r="B359" s="19" t="s">
        <v>869</v>
      </c>
      <c r="C359" s="19" t="s">
        <v>891</v>
      </c>
      <c r="D359" s="19">
        <v>1</v>
      </c>
      <c r="E359" s="19"/>
      <c r="F359" s="19"/>
      <c r="G359" s="19">
        <v>1</v>
      </c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37"/>
      <c r="AG359" s="19" t="s">
        <v>892</v>
      </c>
    </row>
    <row r="360" spans="1:33" hidden="1" x14ac:dyDescent="0.25">
      <c r="A360" s="51">
        <v>43360</v>
      </c>
      <c r="B360" s="19" t="s">
        <v>672</v>
      </c>
      <c r="C360" s="19" t="s">
        <v>673</v>
      </c>
      <c r="D360" s="19">
        <v>3</v>
      </c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>
        <v>2</v>
      </c>
      <c r="Z360" s="19">
        <v>1</v>
      </c>
      <c r="AA360" s="19"/>
      <c r="AB360" s="19"/>
      <c r="AC360" s="19"/>
      <c r="AD360" s="19"/>
      <c r="AE360" s="19"/>
      <c r="AF360" s="37"/>
      <c r="AG360" s="19" t="s">
        <v>893</v>
      </c>
    </row>
    <row r="361" spans="1:33" hidden="1" x14ac:dyDescent="0.25">
      <c r="A361" s="51">
        <v>43361</v>
      </c>
      <c r="B361" s="19" t="s">
        <v>869</v>
      </c>
      <c r="C361" s="19" t="s">
        <v>894</v>
      </c>
      <c r="D361" s="19">
        <v>5</v>
      </c>
      <c r="E361" s="19"/>
      <c r="F361" s="19"/>
      <c r="G361" s="19"/>
      <c r="H361" s="19"/>
      <c r="I361" s="19"/>
      <c r="J361" s="19"/>
      <c r="K361" s="19"/>
      <c r="L361" s="19">
        <v>5</v>
      </c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37"/>
      <c r="AG361" s="19" t="s">
        <v>895</v>
      </c>
    </row>
    <row r="362" spans="1:33" hidden="1" x14ac:dyDescent="0.25">
      <c r="A362" s="51">
        <v>43361</v>
      </c>
      <c r="B362" s="19" t="s">
        <v>896</v>
      </c>
      <c r="C362" s="19" t="s">
        <v>26</v>
      </c>
      <c r="D362" s="19">
        <v>4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>
        <v>4</v>
      </c>
      <c r="X362" s="19"/>
      <c r="Y362" s="19"/>
      <c r="Z362" s="19"/>
      <c r="AA362" s="19"/>
      <c r="AB362" s="19"/>
      <c r="AC362" s="19"/>
      <c r="AD362" s="19"/>
      <c r="AE362" s="19"/>
      <c r="AF362" s="37"/>
      <c r="AG362" s="19" t="s">
        <v>897</v>
      </c>
    </row>
    <row r="363" spans="1:33" hidden="1" x14ac:dyDescent="0.25">
      <c r="A363" s="51">
        <v>43361</v>
      </c>
      <c r="B363" s="19" t="s">
        <v>869</v>
      </c>
      <c r="C363" s="19" t="s">
        <v>898</v>
      </c>
      <c r="D363" s="19">
        <v>7</v>
      </c>
      <c r="E363" s="19"/>
      <c r="F363" s="19"/>
      <c r="G363" s="19"/>
      <c r="H363" s="19"/>
      <c r="I363" s="19"/>
      <c r="J363" s="19"/>
      <c r="K363" s="19"/>
      <c r="L363" s="19">
        <v>7</v>
      </c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37"/>
      <c r="AG363" s="19" t="s">
        <v>539</v>
      </c>
    </row>
    <row r="364" spans="1:33" hidden="1" x14ac:dyDescent="0.25">
      <c r="A364" s="51">
        <v>43361</v>
      </c>
      <c r="B364" s="19" t="s">
        <v>770</v>
      </c>
      <c r="C364" s="19" t="s">
        <v>899</v>
      </c>
      <c r="D364" s="19">
        <v>4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>
        <v>4</v>
      </c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37"/>
      <c r="AG364" s="19"/>
    </row>
    <row r="365" spans="1:33" hidden="1" x14ac:dyDescent="0.25">
      <c r="A365" s="51">
        <v>43361</v>
      </c>
      <c r="B365" s="19" t="s">
        <v>900</v>
      </c>
      <c r="C365" s="19" t="s">
        <v>326</v>
      </c>
      <c r="D365" s="19">
        <v>7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>
        <v>7</v>
      </c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37"/>
      <c r="AG365" s="19"/>
    </row>
    <row r="366" spans="1:33" hidden="1" x14ac:dyDescent="0.25">
      <c r="A366" s="51">
        <v>43362</v>
      </c>
      <c r="B366" s="19" t="s">
        <v>564</v>
      </c>
      <c r="C366" s="19" t="s">
        <v>565</v>
      </c>
      <c r="D366" s="19">
        <v>3</v>
      </c>
      <c r="E366" s="19"/>
      <c r="F366" s="19"/>
      <c r="G366" s="19"/>
      <c r="H366" s="19"/>
      <c r="I366" s="19"/>
      <c r="J366" s="19"/>
      <c r="K366" s="19"/>
      <c r="L366" s="19">
        <v>3</v>
      </c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37"/>
      <c r="AG366" s="19" t="s">
        <v>539</v>
      </c>
    </row>
    <row r="367" spans="1:33" hidden="1" x14ac:dyDescent="0.25">
      <c r="A367" s="51">
        <v>43364</v>
      </c>
      <c r="B367" s="19" t="s">
        <v>606</v>
      </c>
      <c r="C367" s="19" t="s">
        <v>526</v>
      </c>
      <c r="D367" s="19">
        <v>8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>
        <v>2</v>
      </c>
      <c r="S367" s="19">
        <v>6</v>
      </c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37"/>
      <c r="AG367" s="19" t="s">
        <v>901</v>
      </c>
    </row>
    <row r="368" spans="1:33" hidden="1" x14ac:dyDescent="0.25">
      <c r="A368" s="51">
        <v>43364</v>
      </c>
      <c r="B368" s="19" t="s">
        <v>869</v>
      </c>
      <c r="C368" s="19" t="s">
        <v>898</v>
      </c>
      <c r="D368" s="19">
        <v>3</v>
      </c>
      <c r="E368" s="19"/>
      <c r="F368" s="19"/>
      <c r="G368" s="19"/>
      <c r="H368" s="19"/>
      <c r="I368" s="19"/>
      <c r="J368" s="19"/>
      <c r="K368" s="19"/>
      <c r="L368" s="19">
        <v>3</v>
      </c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37"/>
      <c r="AG368" s="19" t="s">
        <v>902</v>
      </c>
    </row>
    <row r="369" spans="1:33" hidden="1" x14ac:dyDescent="0.25">
      <c r="A369" s="51">
        <v>43364</v>
      </c>
      <c r="B369" s="19" t="s">
        <v>564</v>
      </c>
      <c r="C369" s="19" t="s">
        <v>565</v>
      </c>
      <c r="D369" s="19">
        <v>3</v>
      </c>
      <c r="E369" s="19"/>
      <c r="F369" s="19"/>
      <c r="G369" s="19"/>
      <c r="H369" s="19"/>
      <c r="I369" s="19"/>
      <c r="J369" s="19"/>
      <c r="K369" s="19"/>
      <c r="L369" s="19">
        <v>3</v>
      </c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37"/>
      <c r="AG369" s="19" t="s">
        <v>902</v>
      </c>
    </row>
    <row r="370" spans="1:33" hidden="1" x14ac:dyDescent="0.25">
      <c r="A370" s="51">
        <v>43364</v>
      </c>
      <c r="B370" s="19" t="s">
        <v>869</v>
      </c>
      <c r="C370" s="19" t="s">
        <v>903</v>
      </c>
      <c r="D370" s="19">
        <v>5</v>
      </c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>
        <v>5</v>
      </c>
      <c r="AB370" s="19"/>
      <c r="AC370" s="19"/>
      <c r="AD370" s="19"/>
      <c r="AE370" s="19"/>
      <c r="AF370" s="37"/>
      <c r="AG370" s="19" t="s">
        <v>904</v>
      </c>
    </row>
    <row r="371" spans="1:33" hidden="1" x14ac:dyDescent="0.25">
      <c r="A371" s="51">
        <v>43365</v>
      </c>
      <c r="B371" s="19" t="s">
        <v>773</v>
      </c>
      <c r="C371" s="19" t="s">
        <v>905</v>
      </c>
      <c r="D371" s="19">
        <v>9</v>
      </c>
      <c r="E371" s="19"/>
      <c r="F371" s="19"/>
      <c r="G371" s="19"/>
      <c r="H371" s="19"/>
      <c r="I371" s="19"/>
      <c r="J371" s="19"/>
      <c r="K371" s="19"/>
      <c r="L371" s="19">
        <v>9</v>
      </c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37"/>
      <c r="AG371" s="19"/>
    </row>
    <row r="372" spans="1:33" hidden="1" x14ac:dyDescent="0.25">
      <c r="A372" s="51">
        <v>43365</v>
      </c>
      <c r="B372" s="19" t="s">
        <v>564</v>
      </c>
      <c r="C372" s="19" t="s">
        <v>565</v>
      </c>
      <c r="D372" s="19">
        <v>1</v>
      </c>
      <c r="E372" s="19"/>
      <c r="F372" s="19"/>
      <c r="G372" s="19"/>
      <c r="H372" s="19"/>
      <c r="I372" s="19"/>
      <c r="J372" s="19"/>
      <c r="K372" s="19"/>
      <c r="L372" s="19">
        <v>1</v>
      </c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37"/>
      <c r="AG372" s="19"/>
    </row>
    <row r="373" spans="1:33" hidden="1" x14ac:dyDescent="0.25">
      <c r="A373" s="51">
        <v>43365</v>
      </c>
      <c r="B373" s="19" t="s">
        <v>430</v>
      </c>
      <c r="C373" s="19" t="s">
        <v>431</v>
      </c>
      <c r="D373" s="19">
        <v>3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37"/>
      <c r="AG373" s="19"/>
    </row>
    <row r="374" spans="1:33" hidden="1" x14ac:dyDescent="0.25">
      <c r="A374" s="51">
        <v>43365</v>
      </c>
      <c r="B374" s="19" t="s">
        <v>586</v>
      </c>
      <c r="C374" s="19" t="s">
        <v>903</v>
      </c>
      <c r="D374" s="19">
        <v>22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>
        <v>22</v>
      </c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37"/>
      <c r="AG374" s="19"/>
    </row>
    <row r="375" spans="1:33" hidden="1" x14ac:dyDescent="0.25">
      <c r="A375" s="51">
        <v>43368</v>
      </c>
      <c r="B375" s="19" t="s">
        <v>586</v>
      </c>
      <c r="C375" s="19" t="s">
        <v>906</v>
      </c>
      <c r="D375" s="19">
        <v>10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>
        <v>10</v>
      </c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37">
        <v>81321108692</v>
      </c>
      <c r="AG375" s="19"/>
    </row>
    <row r="376" spans="1:33" hidden="1" x14ac:dyDescent="0.25">
      <c r="A376" s="51">
        <v>43369</v>
      </c>
      <c r="B376" s="19" t="s">
        <v>586</v>
      </c>
      <c r="C376" s="19" t="s">
        <v>907</v>
      </c>
      <c r="D376" s="19">
        <v>5</v>
      </c>
      <c r="E376" s="19"/>
      <c r="F376" s="19"/>
      <c r="G376" s="19"/>
      <c r="H376" s="19"/>
      <c r="I376" s="19"/>
      <c r="J376" s="19"/>
      <c r="K376" s="19"/>
      <c r="L376" s="19"/>
      <c r="M376" s="19"/>
      <c r="N376" s="19">
        <v>5</v>
      </c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37"/>
      <c r="AG376" s="19"/>
    </row>
    <row r="377" spans="1:33" hidden="1" x14ac:dyDescent="0.25">
      <c r="A377" s="51">
        <v>43369</v>
      </c>
      <c r="B377" s="19" t="s">
        <v>530</v>
      </c>
      <c r="C377" s="19" t="s">
        <v>908</v>
      </c>
      <c r="D377" s="19">
        <v>3</v>
      </c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>
        <v>3</v>
      </c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37"/>
      <c r="AG377" s="19"/>
    </row>
    <row r="378" spans="1:33" hidden="1" x14ac:dyDescent="0.25">
      <c r="A378" s="51">
        <v>43369</v>
      </c>
      <c r="B378" s="19" t="s">
        <v>909</v>
      </c>
      <c r="C378" s="19" t="s">
        <v>29</v>
      </c>
      <c r="D378" s="19">
        <v>11</v>
      </c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>
        <v>11</v>
      </c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37"/>
      <c r="AG378" s="19"/>
    </row>
    <row r="379" spans="1:33" hidden="1" x14ac:dyDescent="0.25">
      <c r="A379" s="51">
        <v>43370</v>
      </c>
      <c r="B379" s="19" t="s">
        <v>641</v>
      </c>
      <c r="C379" s="19" t="s">
        <v>910</v>
      </c>
      <c r="D379" s="19">
        <v>3</v>
      </c>
      <c r="E379" s="19"/>
      <c r="F379" s="19"/>
      <c r="G379" s="19"/>
      <c r="H379" s="19"/>
      <c r="I379" s="19"/>
      <c r="J379" s="19"/>
      <c r="K379" s="19"/>
      <c r="L379" s="19">
        <v>3</v>
      </c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37"/>
      <c r="AG379" s="19"/>
    </row>
    <row r="380" spans="1:33" hidden="1" x14ac:dyDescent="0.25">
      <c r="A380" s="51">
        <v>43370</v>
      </c>
      <c r="B380" s="19" t="s">
        <v>641</v>
      </c>
      <c r="C380" s="19" t="s">
        <v>911</v>
      </c>
      <c r="D380" s="19">
        <v>11</v>
      </c>
      <c r="E380" s="19">
        <v>11</v>
      </c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37"/>
      <c r="AG380" s="19"/>
    </row>
    <row r="381" spans="1:33" hidden="1" x14ac:dyDescent="0.25">
      <c r="A381" s="51">
        <v>43375</v>
      </c>
      <c r="B381" s="19" t="s">
        <v>641</v>
      </c>
      <c r="C381" s="19" t="s">
        <v>790</v>
      </c>
      <c r="D381" s="19">
        <v>5</v>
      </c>
      <c r="E381" s="19"/>
      <c r="F381" s="19"/>
      <c r="G381" s="19"/>
      <c r="H381" s="19"/>
      <c r="I381" s="19"/>
      <c r="J381" s="19"/>
      <c r="K381" s="19"/>
      <c r="L381" s="19"/>
      <c r="M381" s="19"/>
      <c r="N381" s="19">
        <v>5</v>
      </c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37"/>
      <c r="AG381" s="19"/>
    </row>
    <row r="382" spans="1:33" hidden="1" x14ac:dyDescent="0.25">
      <c r="A382" s="51">
        <v>43376</v>
      </c>
      <c r="B382" s="19" t="s">
        <v>672</v>
      </c>
      <c r="C382" s="19" t="s">
        <v>673</v>
      </c>
      <c r="D382" s="19">
        <v>2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>
        <v>1</v>
      </c>
      <c r="Z382" s="19">
        <v>1</v>
      </c>
      <c r="AA382" s="19"/>
      <c r="AB382" s="19"/>
      <c r="AC382" s="19"/>
      <c r="AD382" s="19"/>
      <c r="AE382" s="19"/>
      <c r="AF382" s="37"/>
      <c r="AG382" s="19"/>
    </row>
    <row r="383" spans="1:33" hidden="1" x14ac:dyDescent="0.25">
      <c r="A383" s="51">
        <v>43382</v>
      </c>
      <c r="B383" s="19" t="s">
        <v>912</v>
      </c>
      <c r="C383" s="19" t="s">
        <v>913</v>
      </c>
      <c r="D383" s="19">
        <v>7</v>
      </c>
      <c r="E383" s="19"/>
      <c r="F383" s="19"/>
      <c r="G383" s="19"/>
      <c r="H383" s="19"/>
      <c r="I383" s="19"/>
      <c r="J383" s="19"/>
      <c r="K383" s="19"/>
      <c r="L383" s="19"/>
      <c r="M383" s="19">
        <v>7</v>
      </c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37"/>
      <c r="AG383" s="19"/>
    </row>
    <row r="384" spans="1:33" hidden="1" x14ac:dyDescent="0.25">
      <c r="A384" s="51">
        <v>43383</v>
      </c>
      <c r="B384" s="19" t="s">
        <v>606</v>
      </c>
      <c r="C384" s="19" t="s">
        <v>526</v>
      </c>
      <c r="D384" s="19">
        <v>9</v>
      </c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>
        <v>9</v>
      </c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37"/>
      <c r="AG384" s="19"/>
    </row>
    <row r="385" spans="1:33" hidden="1" x14ac:dyDescent="0.25">
      <c r="A385" s="51">
        <v>43384</v>
      </c>
      <c r="B385" s="19" t="s">
        <v>606</v>
      </c>
      <c r="C385" s="19" t="s">
        <v>526</v>
      </c>
      <c r="D385" s="19">
        <v>7</v>
      </c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7</v>
      </c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37"/>
      <c r="AG385" s="19"/>
    </row>
    <row r="386" spans="1:33" hidden="1" x14ac:dyDescent="0.25">
      <c r="A386" s="51">
        <v>43385</v>
      </c>
      <c r="B386" s="19" t="s">
        <v>466</v>
      </c>
      <c r="C386" s="19" t="s">
        <v>914</v>
      </c>
      <c r="D386" s="19">
        <v>4</v>
      </c>
      <c r="E386" s="19"/>
      <c r="F386" s="19"/>
      <c r="G386" s="19"/>
      <c r="H386" s="19"/>
      <c r="I386" s="19"/>
      <c r="J386" s="19"/>
      <c r="K386" s="19"/>
      <c r="L386" s="19"/>
      <c r="M386" s="19"/>
      <c r="N386" s="19">
        <v>4</v>
      </c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37"/>
      <c r="AG386" s="19"/>
    </row>
    <row r="387" spans="1:33" x14ac:dyDescent="0.25">
      <c r="A387" s="51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37"/>
      <c r="AG387" s="19"/>
    </row>
    <row r="388" spans="1:33" x14ac:dyDescent="0.25">
      <c r="A388" s="51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37"/>
      <c r="AG388" s="19"/>
    </row>
    <row r="389" spans="1:33" x14ac:dyDescent="0.25">
      <c r="A389" s="51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37"/>
      <c r="AG389" s="19"/>
    </row>
    <row r="390" spans="1:33" x14ac:dyDescent="0.25">
      <c r="A390" s="51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37"/>
      <c r="AG390" s="19"/>
    </row>
    <row r="391" spans="1:33" x14ac:dyDescent="0.25">
      <c r="A391" s="51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37"/>
      <c r="AG391" s="19"/>
    </row>
    <row r="392" spans="1:33" x14ac:dyDescent="0.25">
      <c r="A392" s="51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37"/>
      <c r="AG392" s="19"/>
    </row>
    <row r="393" spans="1:33" x14ac:dyDescent="0.25">
      <c r="A393" s="51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37"/>
      <c r="AG393" s="19"/>
    </row>
    <row r="394" spans="1:33" x14ac:dyDescent="0.25">
      <c r="A394" s="51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37"/>
      <c r="AG394" s="19"/>
    </row>
  </sheetData>
  <autoFilter ref="A1:AF386">
    <filterColumn colId="2">
      <filters>
        <filter val="Ina Rosita / ipan"/>
      </filters>
    </filterColumn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7">
    <mergeCell ref="AG1:AG3"/>
    <mergeCell ref="D2:D3"/>
    <mergeCell ref="A1:A3"/>
    <mergeCell ref="B1:B3"/>
    <mergeCell ref="C1:C3"/>
    <mergeCell ref="E1:AE1"/>
    <mergeCell ref="AF1:AF3"/>
  </mergeCells>
  <pageMargins left="0" right="0" top="0.5" bottom="0.5" header="0.3" footer="0.3"/>
  <pageSetup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81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"/>
    </sheetView>
  </sheetViews>
  <sheetFormatPr defaultRowHeight="15" x14ac:dyDescent="0.25"/>
  <cols>
    <col min="1" max="1" width="5.42578125" customWidth="1"/>
    <col min="2" max="2" width="21.42578125" bestFit="1" customWidth="1"/>
    <col min="3" max="3" width="18.28515625" bestFit="1" customWidth="1"/>
    <col min="4" max="4" width="13.85546875" style="1" bestFit="1" customWidth="1"/>
    <col min="5" max="5" width="12.5703125" style="1" bestFit="1" customWidth="1"/>
    <col min="6" max="6" width="11.7109375" style="9" bestFit="1" customWidth="1"/>
    <col min="7" max="7" width="16" bestFit="1" customWidth="1"/>
    <col min="8" max="8" width="19.5703125" style="9" bestFit="1" customWidth="1"/>
    <col min="9" max="9" width="15.42578125" style="9" customWidth="1"/>
    <col min="10" max="10" width="22.7109375" customWidth="1"/>
    <col min="11" max="11" width="38.85546875" style="17" customWidth="1"/>
  </cols>
  <sheetData>
    <row r="2" spans="1:12" x14ac:dyDescent="0.25">
      <c r="D2" s="80" t="s">
        <v>137</v>
      </c>
      <c r="E2" s="80"/>
    </row>
    <row r="3" spans="1:12" s="16" customFormat="1" ht="30" x14ac:dyDescent="0.25">
      <c r="A3" s="10" t="s">
        <v>39</v>
      </c>
      <c r="B3" s="10" t="s">
        <v>40</v>
      </c>
      <c r="C3" s="10" t="s">
        <v>41</v>
      </c>
      <c r="D3" s="10" t="s">
        <v>0</v>
      </c>
      <c r="E3" s="10" t="s">
        <v>1</v>
      </c>
      <c r="F3" s="10" t="s">
        <v>27</v>
      </c>
      <c r="G3" s="10" t="s">
        <v>156</v>
      </c>
      <c r="H3" s="10" t="s">
        <v>153</v>
      </c>
      <c r="I3" s="15" t="s">
        <v>139</v>
      </c>
      <c r="J3" s="15" t="s">
        <v>42</v>
      </c>
      <c r="K3" s="15" t="s">
        <v>138</v>
      </c>
    </row>
    <row r="4" spans="1:12" ht="30" x14ac:dyDescent="0.25">
      <c r="A4" s="2">
        <v>2</v>
      </c>
      <c r="B4" s="3" t="s">
        <v>66</v>
      </c>
      <c r="C4" s="4">
        <v>7</v>
      </c>
      <c r="D4" s="7">
        <v>2</v>
      </c>
      <c r="E4" s="7">
        <v>2</v>
      </c>
      <c r="F4" s="7"/>
      <c r="G4" s="7">
        <f t="shared" ref="G4:G24" si="0">C4-(D4+E4+F4)</f>
        <v>3</v>
      </c>
      <c r="H4" s="7"/>
      <c r="I4" s="7"/>
      <c r="J4" s="6"/>
      <c r="K4" s="18" t="s">
        <v>141</v>
      </c>
    </row>
    <row r="5" spans="1:12" x14ac:dyDescent="0.25">
      <c r="A5" s="2">
        <v>7</v>
      </c>
      <c r="B5" s="3" t="s">
        <v>67</v>
      </c>
      <c r="C5" s="4">
        <v>31</v>
      </c>
      <c r="D5" s="5">
        <v>19</v>
      </c>
      <c r="E5" s="5"/>
      <c r="F5" s="7"/>
      <c r="G5" s="7">
        <f t="shared" si="0"/>
        <v>12</v>
      </c>
      <c r="H5" s="7"/>
      <c r="I5" s="7"/>
      <c r="J5" s="6"/>
      <c r="K5" s="18"/>
    </row>
    <row r="6" spans="1:12" x14ac:dyDescent="0.25">
      <c r="A6" s="2">
        <v>11</v>
      </c>
      <c r="B6" s="3" t="s">
        <v>68</v>
      </c>
      <c r="C6" s="4">
        <v>12</v>
      </c>
      <c r="D6" s="5">
        <v>2</v>
      </c>
      <c r="E6" s="5">
        <v>3</v>
      </c>
      <c r="F6" s="7"/>
      <c r="G6" s="7">
        <f t="shared" si="0"/>
        <v>7</v>
      </c>
      <c r="H6" s="7"/>
      <c r="I6" s="7"/>
      <c r="J6" s="6"/>
      <c r="K6" s="18"/>
    </row>
    <row r="7" spans="1:12" x14ac:dyDescent="0.25">
      <c r="A7" s="2">
        <v>13</v>
      </c>
      <c r="B7" s="3" t="s">
        <v>69</v>
      </c>
      <c r="C7" s="4">
        <v>21</v>
      </c>
      <c r="D7" s="5"/>
      <c r="E7" s="5"/>
      <c r="F7" s="7"/>
      <c r="G7" s="7">
        <f t="shared" si="0"/>
        <v>21</v>
      </c>
      <c r="H7" s="7"/>
      <c r="I7" s="7"/>
      <c r="J7" s="6"/>
      <c r="K7" s="18"/>
    </row>
    <row r="8" spans="1:12" x14ac:dyDescent="0.25">
      <c r="A8" s="2">
        <v>14</v>
      </c>
      <c r="B8" s="3" t="s">
        <v>70</v>
      </c>
      <c r="C8" s="4">
        <v>25</v>
      </c>
      <c r="D8" s="5">
        <v>0</v>
      </c>
      <c r="E8" s="5">
        <v>3</v>
      </c>
      <c r="F8" s="7"/>
      <c r="G8" s="7">
        <f t="shared" si="0"/>
        <v>22</v>
      </c>
      <c r="H8" s="7">
        <v>20</v>
      </c>
      <c r="I8" s="7">
        <v>2</v>
      </c>
      <c r="J8" s="6" t="s">
        <v>136</v>
      </c>
      <c r="K8" s="18" t="s">
        <v>161</v>
      </c>
    </row>
    <row r="9" spans="1:12" ht="30" x14ac:dyDescent="0.25">
      <c r="A9" s="2">
        <v>17</v>
      </c>
      <c r="B9" s="3" t="s">
        <v>71</v>
      </c>
      <c r="C9" s="4">
        <v>6</v>
      </c>
      <c r="D9" s="5"/>
      <c r="E9" s="5"/>
      <c r="F9" s="7"/>
      <c r="G9" s="7">
        <f t="shared" si="0"/>
        <v>6</v>
      </c>
      <c r="H9" s="7">
        <v>5</v>
      </c>
      <c r="I9" s="7"/>
      <c r="J9" s="6"/>
      <c r="K9" s="18" t="s">
        <v>142</v>
      </c>
    </row>
    <row r="10" spans="1:12" x14ac:dyDescent="0.25">
      <c r="A10" s="2">
        <v>19</v>
      </c>
      <c r="B10" s="3" t="s">
        <v>72</v>
      </c>
      <c r="C10" s="4">
        <v>34</v>
      </c>
      <c r="D10" s="5">
        <v>7</v>
      </c>
      <c r="E10" s="5">
        <v>6</v>
      </c>
      <c r="F10" s="7"/>
      <c r="G10" s="7">
        <f t="shared" si="0"/>
        <v>21</v>
      </c>
      <c r="H10" s="7">
        <v>21</v>
      </c>
      <c r="I10" s="7"/>
      <c r="J10" s="6"/>
      <c r="K10" s="18"/>
    </row>
    <row r="11" spans="1:12" x14ac:dyDescent="0.25">
      <c r="A11" s="2">
        <v>21</v>
      </c>
      <c r="B11" s="3" t="s">
        <v>73</v>
      </c>
      <c r="C11" s="4">
        <v>19</v>
      </c>
      <c r="D11" s="5"/>
      <c r="E11" s="5"/>
      <c r="F11" s="7"/>
      <c r="G11" s="7">
        <f t="shared" si="0"/>
        <v>19</v>
      </c>
      <c r="H11" s="7"/>
      <c r="I11" s="7"/>
      <c r="J11" s="6"/>
      <c r="K11" s="18"/>
    </row>
    <row r="12" spans="1:12" x14ac:dyDescent="0.25">
      <c r="A12" s="2">
        <v>25</v>
      </c>
      <c r="B12" s="3" t="s">
        <v>74</v>
      </c>
      <c r="C12" s="4">
        <v>4</v>
      </c>
      <c r="D12" s="5">
        <v>2</v>
      </c>
      <c r="E12" s="5"/>
      <c r="F12" s="7"/>
      <c r="G12" s="7">
        <f t="shared" si="0"/>
        <v>2</v>
      </c>
      <c r="H12" s="7"/>
      <c r="I12" s="7"/>
      <c r="J12" s="6"/>
      <c r="K12" s="18"/>
    </row>
    <row r="13" spans="1:12" x14ac:dyDescent="0.25">
      <c r="A13" s="2">
        <v>26</v>
      </c>
      <c r="B13" s="3" t="s">
        <v>75</v>
      </c>
      <c r="C13" s="4">
        <v>151</v>
      </c>
      <c r="D13" s="5">
        <v>8</v>
      </c>
      <c r="E13" s="5">
        <v>12</v>
      </c>
      <c r="F13" s="7">
        <v>1</v>
      </c>
      <c r="G13" s="7">
        <f t="shared" si="0"/>
        <v>130</v>
      </c>
      <c r="H13" s="7">
        <v>127</v>
      </c>
      <c r="I13" s="7"/>
      <c r="J13" s="6" t="s">
        <v>151</v>
      </c>
      <c r="K13" s="18" t="s">
        <v>152</v>
      </c>
      <c r="L13">
        <f>62+60</f>
        <v>122</v>
      </c>
    </row>
    <row r="14" spans="1:12" x14ac:dyDescent="0.25">
      <c r="A14" s="2">
        <v>29</v>
      </c>
      <c r="B14" s="3" t="s">
        <v>76</v>
      </c>
      <c r="C14" s="4">
        <v>19</v>
      </c>
      <c r="D14" s="5"/>
      <c r="E14" s="5"/>
      <c r="F14" s="7"/>
      <c r="G14" s="7">
        <f t="shared" si="0"/>
        <v>19</v>
      </c>
      <c r="H14" s="7"/>
      <c r="I14" s="7"/>
      <c r="J14" s="6"/>
      <c r="K14" s="18"/>
    </row>
    <row r="15" spans="1:12" x14ac:dyDescent="0.25">
      <c r="A15" s="2">
        <v>31</v>
      </c>
      <c r="B15" s="3" t="s">
        <v>77</v>
      </c>
      <c r="C15" s="4">
        <v>12</v>
      </c>
      <c r="D15" s="5">
        <v>7</v>
      </c>
      <c r="E15" s="5"/>
      <c r="F15" s="7">
        <v>2</v>
      </c>
      <c r="G15" s="7">
        <f t="shared" si="0"/>
        <v>3</v>
      </c>
      <c r="H15" s="7">
        <v>3</v>
      </c>
      <c r="I15" s="7"/>
      <c r="J15" s="6"/>
      <c r="K15" s="18"/>
    </row>
    <row r="16" spans="1:12" ht="30" x14ac:dyDescent="0.25">
      <c r="A16" s="2">
        <v>33</v>
      </c>
      <c r="B16" s="3" t="s">
        <v>78</v>
      </c>
      <c r="C16" s="4">
        <v>23</v>
      </c>
      <c r="D16" s="5">
        <v>2</v>
      </c>
      <c r="E16" s="5">
        <v>6</v>
      </c>
      <c r="F16" s="7"/>
      <c r="G16" s="7">
        <f t="shared" si="0"/>
        <v>15</v>
      </c>
      <c r="H16" s="7">
        <v>7</v>
      </c>
      <c r="I16" s="7">
        <v>6</v>
      </c>
      <c r="J16" s="6" t="s">
        <v>136</v>
      </c>
      <c r="K16" s="18" t="s">
        <v>144</v>
      </c>
    </row>
    <row r="17" spans="1:11" ht="30" x14ac:dyDescent="0.25">
      <c r="A17" s="2">
        <v>34</v>
      </c>
      <c r="B17" s="3" t="s">
        <v>79</v>
      </c>
      <c r="C17" s="4">
        <v>60</v>
      </c>
      <c r="D17" s="5">
        <v>27</v>
      </c>
      <c r="E17" s="5">
        <v>6</v>
      </c>
      <c r="F17" s="7">
        <v>2</v>
      </c>
      <c r="G17" s="7">
        <f t="shared" si="0"/>
        <v>25</v>
      </c>
      <c r="H17" s="7">
        <v>20</v>
      </c>
      <c r="I17" s="7">
        <v>7</v>
      </c>
      <c r="J17" s="6"/>
      <c r="K17" s="18" t="s">
        <v>145</v>
      </c>
    </row>
    <row r="18" spans="1:11" ht="30" x14ac:dyDescent="0.25">
      <c r="A18" s="2">
        <v>35</v>
      </c>
      <c r="B18" s="3" t="s">
        <v>80</v>
      </c>
      <c r="C18" s="4">
        <v>11</v>
      </c>
      <c r="D18" s="5">
        <v>2</v>
      </c>
      <c r="E18" s="5"/>
      <c r="F18" s="7"/>
      <c r="G18" s="7">
        <f t="shared" si="0"/>
        <v>9</v>
      </c>
      <c r="H18" s="7">
        <v>6</v>
      </c>
      <c r="I18" s="7">
        <v>3</v>
      </c>
      <c r="J18" s="6"/>
      <c r="K18" s="18" t="s">
        <v>146</v>
      </c>
    </row>
    <row r="19" spans="1:11" x14ac:dyDescent="0.25">
      <c r="A19" s="2">
        <v>36</v>
      </c>
      <c r="B19" s="3" t="s">
        <v>81</v>
      </c>
      <c r="C19" s="4"/>
      <c r="D19" s="5"/>
      <c r="E19" s="5"/>
      <c r="F19" s="7"/>
      <c r="G19" s="7">
        <f t="shared" si="0"/>
        <v>0</v>
      </c>
      <c r="H19" s="7"/>
      <c r="I19" s="7"/>
      <c r="J19" s="6"/>
      <c r="K19" s="18"/>
    </row>
    <row r="20" spans="1:11" x14ac:dyDescent="0.25">
      <c r="A20" s="2">
        <v>37</v>
      </c>
      <c r="B20" s="3" t="s">
        <v>82</v>
      </c>
      <c r="C20" s="4">
        <v>15</v>
      </c>
      <c r="D20" s="5">
        <v>4</v>
      </c>
      <c r="E20" s="5">
        <v>1</v>
      </c>
      <c r="F20" s="7"/>
      <c r="G20" s="7">
        <f t="shared" si="0"/>
        <v>10</v>
      </c>
      <c r="H20" s="7"/>
      <c r="I20" s="7"/>
      <c r="J20" s="6"/>
      <c r="K20" s="18"/>
    </row>
    <row r="21" spans="1:11" x14ac:dyDescent="0.25">
      <c r="A21" s="2">
        <v>38</v>
      </c>
      <c r="B21" s="3" t="s">
        <v>83</v>
      </c>
      <c r="C21" s="4">
        <v>10</v>
      </c>
      <c r="D21" s="5"/>
      <c r="E21" s="5"/>
      <c r="F21" s="7"/>
      <c r="G21" s="7">
        <f t="shared" si="0"/>
        <v>10</v>
      </c>
      <c r="H21" s="7"/>
      <c r="I21" s="7"/>
      <c r="J21" s="6"/>
      <c r="K21" s="18"/>
    </row>
    <row r="22" spans="1:11" x14ac:dyDescent="0.25">
      <c r="A22" s="2">
        <v>39</v>
      </c>
      <c r="B22" s="3" t="s">
        <v>84</v>
      </c>
      <c r="C22" s="4">
        <v>14</v>
      </c>
      <c r="D22" s="5"/>
      <c r="E22" s="5"/>
      <c r="F22" s="7"/>
      <c r="G22" s="7">
        <f t="shared" si="0"/>
        <v>14</v>
      </c>
      <c r="H22" s="7"/>
      <c r="I22" s="7"/>
      <c r="J22" s="6"/>
      <c r="K22" s="18"/>
    </row>
    <row r="23" spans="1:11" x14ac:dyDescent="0.25">
      <c r="A23" s="2">
        <v>41</v>
      </c>
      <c r="B23" s="3" t="s">
        <v>85</v>
      </c>
      <c r="C23" s="4">
        <v>74</v>
      </c>
      <c r="D23" s="5">
        <v>8</v>
      </c>
      <c r="E23" s="5">
        <v>11</v>
      </c>
      <c r="F23" s="7"/>
      <c r="G23" s="7">
        <f t="shared" si="0"/>
        <v>55</v>
      </c>
      <c r="H23" s="7">
        <f>12+28</f>
        <v>40</v>
      </c>
      <c r="I23" s="7"/>
      <c r="J23" s="6"/>
      <c r="K23" s="18"/>
    </row>
    <row r="24" spans="1:11" x14ac:dyDescent="0.25">
      <c r="A24" s="2">
        <v>42</v>
      </c>
      <c r="B24" s="3" t="s">
        <v>86</v>
      </c>
      <c r="C24" s="4"/>
      <c r="D24" s="5"/>
      <c r="E24" s="5"/>
      <c r="F24" s="7"/>
      <c r="G24" s="7">
        <f t="shared" si="0"/>
        <v>0</v>
      </c>
      <c r="H24" s="7"/>
      <c r="I24" s="7"/>
      <c r="J24" s="6"/>
      <c r="K24" s="18"/>
    </row>
    <row r="25" spans="1:11" x14ac:dyDescent="0.25">
      <c r="A25" s="2">
        <v>45</v>
      </c>
      <c r="B25" s="3" t="s">
        <v>87</v>
      </c>
      <c r="C25" s="4">
        <v>15</v>
      </c>
      <c r="D25" s="5">
        <v>3</v>
      </c>
      <c r="E25" s="5"/>
      <c r="F25" s="7"/>
      <c r="G25" s="7">
        <f t="shared" ref="G25:G75" si="1">C25-(D25+E25+F25)</f>
        <v>12</v>
      </c>
      <c r="H25" s="7">
        <v>9</v>
      </c>
      <c r="I25" s="7">
        <v>3</v>
      </c>
      <c r="J25" s="6" t="s">
        <v>136</v>
      </c>
      <c r="K25" s="18" t="s">
        <v>164</v>
      </c>
    </row>
    <row r="26" spans="1:11" x14ac:dyDescent="0.25">
      <c r="A26" s="2">
        <v>47</v>
      </c>
      <c r="B26" s="3" t="s">
        <v>88</v>
      </c>
      <c r="C26" s="4"/>
      <c r="D26" s="5"/>
      <c r="E26" s="5"/>
      <c r="F26" s="7"/>
      <c r="G26" s="7">
        <f t="shared" si="1"/>
        <v>0</v>
      </c>
      <c r="H26" s="7"/>
      <c r="I26" s="7"/>
      <c r="J26" s="6"/>
      <c r="K26" s="18"/>
    </row>
    <row r="27" spans="1:11" x14ac:dyDescent="0.25">
      <c r="A27" s="2">
        <v>48</v>
      </c>
      <c r="B27" s="3" t="s">
        <v>89</v>
      </c>
      <c r="C27" s="4"/>
      <c r="D27" s="5"/>
      <c r="E27" s="5"/>
      <c r="F27" s="7"/>
      <c r="G27" s="7">
        <f t="shared" si="1"/>
        <v>0</v>
      </c>
      <c r="H27" s="7"/>
      <c r="I27" s="7"/>
      <c r="J27" s="6"/>
      <c r="K27" s="18"/>
    </row>
    <row r="28" spans="1:11" x14ac:dyDescent="0.25">
      <c r="A28" s="2">
        <v>51</v>
      </c>
      <c r="B28" s="3" t="s">
        <v>90</v>
      </c>
      <c r="C28" s="4">
        <v>20</v>
      </c>
      <c r="D28" s="5">
        <v>15</v>
      </c>
      <c r="E28" s="5"/>
      <c r="F28" s="7"/>
      <c r="G28" s="7">
        <f t="shared" si="1"/>
        <v>5</v>
      </c>
      <c r="H28" s="7"/>
      <c r="I28" s="7"/>
      <c r="J28" s="6"/>
      <c r="K28" s="18"/>
    </row>
    <row r="29" spans="1:11" x14ac:dyDescent="0.25">
      <c r="A29" s="2">
        <v>52</v>
      </c>
      <c r="B29" s="3" t="s">
        <v>91</v>
      </c>
      <c r="C29" s="4">
        <v>10</v>
      </c>
      <c r="D29" s="5">
        <v>6</v>
      </c>
      <c r="E29" s="5">
        <v>3</v>
      </c>
      <c r="F29" s="7"/>
      <c r="G29" s="7">
        <f t="shared" si="1"/>
        <v>1</v>
      </c>
      <c r="H29" s="7"/>
      <c r="I29" s="7"/>
      <c r="J29" s="6"/>
      <c r="K29" s="18"/>
    </row>
    <row r="30" spans="1:11" x14ac:dyDescent="0.25">
      <c r="A30" s="2">
        <v>53</v>
      </c>
      <c r="B30" s="3" t="s">
        <v>92</v>
      </c>
      <c r="C30" s="4">
        <v>36</v>
      </c>
      <c r="D30" s="5">
        <v>7</v>
      </c>
      <c r="E30" s="5">
        <v>7</v>
      </c>
      <c r="F30" s="7"/>
      <c r="G30" s="7">
        <f t="shared" si="1"/>
        <v>22</v>
      </c>
      <c r="H30" s="7">
        <v>17</v>
      </c>
      <c r="I30" s="7">
        <v>5</v>
      </c>
      <c r="J30" s="6"/>
      <c r="K30" s="18" t="s">
        <v>175</v>
      </c>
    </row>
    <row r="31" spans="1:11" x14ac:dyDescent="0.25">
      <c r="A31" s="2">
        <v>55</v>
      </c>
      <c r="B31" s="3" t="s">
        <v>93</v>
      </c>
      <c r="C31" s="4">
        <v>11</v>
      </c>
      <c r="D31" s="5">
        <v>2</v>
      </c>
      <c r="E31" s="5">
        <v>3</v>
      </c>
      <c r="F31" s="7"/>
      <c r="G31" s="7">
        <f t="shared" si="1"/>
        <v>6</v>
      </c>
      <c r="H31" s="7">
        <v>4</v>
      </c>
      <c r="I31" s="7">
        <v>2</v>
      </c>
      <c r="J31" s="6" t="s">
        <v>166</v>
      </c>
      <c r="K31" s="18" t="s">
        <v>170</v>
      </c>
    </row>
    <row r="32" spans="1:11" x14ac:dyDescent="0.25">
      <c r="A32" s="2">
        <v>56</v>
      </c>
      <c r="B32" s="3" t="s">
        <v>94</v>
      </c>
      <c r="C32" s="4">
        <v>59</v>
      </c>
      <c r="D32" s="5">
        <v>8</v>
      </c>
      <c r="E32" s="5">
        <v>18</v>
      </c>
      <c r="F32" s="7"/>
      <c r="G32" s="7">
        <f t="shared" si="1"/>
        <v>33</v>
      </c>
      <c r="H32" s="7"/>
      <c r="I32" s="7"/>
      <c r="J32" s="6"/>
      <c r="K32" s="18"/>
    </row>
    <row r="33" spans="1:12" ht="12.75" customHeight="1" x14ac:dyDescent="0.25">
      <c r="A33" s="2">
        <v>57</v>
      </c>
      <c r="B33" s="3" t="s">
        <v>95</v>
      </c>
      <c r="C33" s="4"/>
      <c r="D33" s="5"/>
      <c r="E33" s="5"/>
      <c r="F33" s="7"/>
      <c r="G33" s="7">
        <f t="shared" si="1"/>
        <v>0</v>
      </c>
      <c r="H33" s="7"/>
      <c r="I33" s="7"/>
      <c r="J33" s="6"/>
      <c r="K33" s="18"/>
    </row>
    <row r="34" spans="1:12" ht="14.25" customHeight="1" x14ac:dyDescent="0.25">
      <c r="A34" s="2">
        <v>58</v>
      </c>
      <c r="B34" s="3" t="s">
        <v>96</v>
      </c>
      <c r="C34" s="4">
        <v>8</v>
      </c>
      <c r="D34" s="5"/>
      <c r="E34" s="5"/>
      <c r="F34" s="7"/>
      <c r="G34" s="7">
        <f t="shared" si="1"/>
        <v>8</v>
      </c>
      <c r="H34" s="7"/>
      <c r="I34" s="7"/>
      <c r="J34" s="6"/>
      <c r="K34" s="18"/>
    </row>
    <row r="35" spans="1:12" x14ac:dyDescent="0.25">
      <c r="A35" s="2">
        <v>59</v>
      </c>
      <c r="B35" s="3" t="s">
        <v>97</v>
      </c>
      <c r="C35" s="4">
        <v>5</v>
      </c>
      <c r="D35" s="5"/>
      <c r="E35" s="5"/>
      <c r="F35" s="7"/>
      <c r="G35" s="7">
        <f t="shared" si="1"/>
        <v>5</v>
      </c>
      <c r="H35" s="7"/>
      <c r="I35" s="7"/>
      <c r="J35" s="6"/>
      <c r="K35" s="18"/>
    </row>
    <row r="36" spans="1:12" x14ac:dyDescent="0.25">
      <c r="A36" s="2">
        <v>62</v>
      </c>
      <c r="B36" s="3" t="s">
        <v>98</v>
      </c>
      <c r="C36" s="4">
        <v>14</v>
      </c>
      <c r="D36" s="5">
        <v>3</v>
      </c>
      <c r="E36" s="5"/>
      <c r="F36" s="7"/>
      <c r="G36" s="7">
        <f t="shared" si="1"/>
        <v>11</v>
      </c>
      <c r="H36" s="7">
        <v>5</v>
      </c>
      <c r="I36" s="7">
        <v>6</v>
      </c>
      <c r="J36" s="6" t="s">
        <v>136</v>
      </c>
      <c r="K36" s="18" t="s">
        <v>168</v>
      </c>
    </row>
    <row r="37" spans="1:12" x14ac:dyDescent="0.25">
      <c r="A37" s="2">
        <v>63</v>
      </c>
      <c r="B37" s="3" t="s">
        <v>99</v>
      </c>
      <c r="C37" s="4">
        <v>6</v>
      </c>
      <c r="D37" s="5">
        <v>5</v>
      </c>
      <c r="E37" s="5"/>
      <c r="F37" s="7"/>
      <c r="G37" s="7">
        <f t="shared" si="1"/>
        <v>1</v>
      </c>
      <c r="H37" s="7"/>
      <c r="I37" s="7"/>
      <c r="J37" s="6"/>
      <c r="K37" s="18"/>
    </row>
    <row r="38" spans="1:12" x14ac:dyDescent="0.25">
      <c r="A38" s="2">
        <v>66</v>
      </c>
      <c r="B38" s="3" t="s">
        <v>100</v>
      </c>
      <c r="C38" s="4">
        <v>11</v>
      </c>
      <c r="D38" s="5"/>
      <c r="E38" s="5">
        <v>4</v>
      </c>
      <c r="F38" s="7"/>
      <c r="G38" s="7">
        <f t="shared" si="1"/>
        <v>7</v>
      </c>
      <c r="H38" s="7"/>
      <c r="I38" s="7"/>
      <c r="J38" s="6"/>
      <c r="K38" s="18"/>
    </row>
    <row r="39" spans="1:12" x14ac:dyDescent="0.25">
      <c r="A39" s="2">
        <v>67</v>
      </c>
      <c r="B39" s="3" t="s">
        <v>101</v>
      </c>
      <c r="C39" s="4">
        <v>45</v>
      </c>
      <c r="D39" s="5">
        <v>6</v>
      </c>
      <c r="E39" s="5"/>
      <c r="F39" s="7"/>
      <c r="G39" s="7">
        <f t="shared" si="1"/>
        <v>39</v>
      </c>
      <c r="H39" s="7">
        <v>21</v>
      </c>
      <c r="I39" s="7">
        <v>18</v>
      </c>
      <c r="J39" s="6" t="s">
        <v>136</v>
      </c>
      <c r="K39" s="18" t="s">
        <v>165</v>
      </c>
    </row>
    <row r="40" spans="1:12" x14ac:dyDescent="0.25">
      <c r="A40" s="2">
        <v>68</v>
      </c>
      <c r="B40" s="3" t="s">
        <v>102</v>
      </c>
      <c r="C40" s="4">
        <v>7</v>
      </c>
      <c r="D40" s="5">
        <v>4</v>
      </c>
      <c r="E40" s="5"/>
      <c r="F40" s="7"/>
      <c r="G40" s="7">
        <f t="shared" si="1"/>
        <v>3</v>
      </c>
      <c r="H40" s="7"/>
      <c r="I40" s="7"/>
      <c r="J40" s="6"/>
      <c r="K40" s="18"/>
    </row>
    <row r="41" spans="1:12" x14ac:dyDescent="0.25">
      <c r="A41" s="2">
        <v>71</v>
      </c>
      <c r="B41" s="3" t="s">
        <v>103</v>
      </c>
      <c r="C41" s="4">
        <v>12</v>
      </c>
      <c r="D41" s="7"/>
      <c r="E41" s="7"/>
      <c r="F41" s="7"/>
      <c r="G41" s="7">
        <f t="shared" si="1"/>
        <v>12</v>
      </c>
      <c r="H41" s="7"/>
      <c r="I41" s="7"/>
      <c r="J41" s="6"/>
      <c r="K41" s="18"/>
    </row>
    <row r="42" spans="1:12" ht="30" x14ac:dyDescent="0.25">
      <c r="A42" s="2">
        <v>73</v>
      </c>
      <c r="B42" s="3" t="s">
        <v>104</v>
      </c>
      <c r="C42" s="4">
        <v>37</v>
      </c>
      <c r="D42" s="5">
        <v>3</v>
      </c>
      <c r="E42" s="5"/>
      <c r="F42" s="7"/>
      <c r="G42" s="7">
        <f t="shared" si="1"/>
        <v>34</v>
      </c>
      <c r="H42" s="7">
        <v>21</v>
      </c>
      <c r="I42" s="7">
        <v>13</v>
      </c>
      <c r="J42" s="6" t="s">
        <v>148</v>
      </c>
      <c r="K42" s="18" t="s">
        <v>149</v>
      </c>
    </row>
    <row r="43" spans="1:12" x14ac:dyDescent="0.25">
      <c r="A43" s="2">
        <v>78</v>
      </c>
      <c r="B43" s="3" t="s">
        <v>105</v>
      </c>
      <c r="C43" s="4">
        <v>44</v>
      </c>
      <c r="D43" s="5">
        <v>11</v>
      </c>
      <c r="E43" s="5">
        <v>9</v>
      </c>
      <c r="F43" s="7"/>
      <c r="G43" s="7">
        <f t="shared" si="1"/>
        <v>24</v>
      </c>
      <c r="H43" s="7">
        <v>7</v>
      </c>
      <c r="I43" s="7"/>
      <c r="J43" s="6"/>
      <c r="K43" s="18" t="s">
        <v>176</v>
      </c>
    </row>
    <row r="44" spans="1:12" x14ac:dyDescent="0.25">
      <c r="A44" s="2">
        <v>79</v>
      </c>
      <c r="B44" s="3" t="s">
        <v>106</v>
      </c>
      <c r="C44" s="4">
        <v>91</v>
      </c>
      <c r="D44" s="5">
        <v>24</v>
      </c>
      <c r="E44" s="5">
        <v>2</v>
      </c>
      <c r="F44" s="7"/>
      <c r="G44" s="7">
        <f t="shared" si="1"/>
        <v>65</v>
      </c>
      <c r="H44" s="7">
        <v>38</v>
      </c>
      <c r="I44" s="7">
        <v>27</v>
      </c>
      <c r="J44" s="6" t="s">
        <v>43</v>
      </c>
      <c r="K44" s="18" t="s">
        <v>158</v>
      </c>
    </row>
    <row r="45" spans="1:12" x14ac:dyDescent="0.25">
      <c r="A45" s="2">
        <v>81</v>
      </c>
      <c r="B45" s="3" t="s">
        <v>107</v>
      </c>
      <c r="C45" s="4"/>
      <c r="D45" s="5"/>
      <c r="E45" s="5"/>
      <c r="F45" s="7"/>
      <c r="G45" s="7">
        <f t="shared" si="1"/>
        <v>0</v>
      </c>
      <c r="H45" s="7"/>
      <c r="I45" s="7"/>
      <c r="J45" s="6"/>
      <c r="K45" s="18"/>
    </row>
    <row r="46" spans="1:12" x14ac:dyDescent="0.25">
      <c r="A46" s="2">
        <v>82</v>
      </c>
      <c r="B46" s="3" t="s">
        <v>108</v>
      </c>
      <c r="C46" s="4">
        <v>26</v>
      </c>
      <c r="D46" s="5"/>
      <c r="E46" s="5">
        <v>9</v>
      </c>
      <c r="F46" s="7"/>
      <c r="G46" s="7">
        <f t="shared" si="1"/>
        <v>17</v>
      </c>
      <c r="H46" s="7">
        <v>14</v>
      </c>
      <c r="I46" s="7">
        <f>G46-H46</f>
        <v>3</v>
      </c>
      <c r="J46" s="6" t="s">
        <v>43</v>
      </c>
      <c r="K46" s="18" t="s">
        <v>173</v>
      </c>
      <c r="L46">
        <f>5+9</f>
        <v>14</v>
      </c>
    </row>
    <row r="47" spans="1:12" x14ac:dyDescent="0.25">
      <c r="A47" s="2">
        <v>84</v>
      </c>
      <c r="B47" s="3" t="s">
        <v>109</v>
      </c>
      <c r="C47" s="4">
        <v>6</v>
      </c>
      <c r="D47" s="5"/>
      <c r="E47" s="5"/>
      <c r="F47" s="7"/>
      <c r="G47" s="7">
        <f t="shared" si="1"/>
        <v>6</v>
      </c>
      <c r="H47" s="7"/>
      <c r="I47" s="7"/>
      <c r="J47" s="6"/>
      <c r="K47" s="18"/>
    </row>
    <row r="48" spans="1:12" x14ac:dyDescent="0.25">
      <c r="A48" s="2">
        <v>85</v>
      </c>
      <c r="B48" s="8" t="s">
        <v>140</v>
      </c>
      <c r="C48" s="4">
        <v>5</v>
      </c>
      <c r="D48" s="5"/>
      <c r="E48" s="5"/>
      <c r="F48" s="7"/>
      <c r="G48" s="7">
        <f t="shared" si="1"/>
        <v>5</v>
      </c>
      <c r="H48" s="7">
        <v>2</v>
      </c>
      <c r="I48" s="7">
        <v>3</v>
      </c>
      <c r="J48" s="6" t="s">
        <v>136</v>
      </c>
      <c r="K48" s="18" t="s">
        <v>157</v>
      </c>
    </row>
    <row r="49" spans="1:11" x14ac:dyDescent="0.25">
      <c r="A49" s="2">
        <v>86</v>
      </c>
      <c r="B49" s="3" t="s">
        <v>110</v>
      </c>
      <c r="C49" s="4">
        <v>17</v>
      </c>
      <c r="D49" s="5">
        <v>1</v>
      </c>
      <c r="E49" s="5">
        <v>1</v>
      </c>
      <c r="F49" s="7"/>
      <c r="G49" s="7">
        <f t="shared" si="1"/>
        <v>15</v>
      </c>
      <c r="H49" s="7"/>
      <c r="I49" s="7"/>
      <c r="J49" s="6"/>
      <c r="K49" s="18"/>
    </row>
    <row r="50" spans="1:11" x14ac:dyDescent="0.25">
      <c r="A50" s="2">
        <v>87</v>
      </c>
      <c r="B50" s="3" t="s">
        <v>111</v>
      </c>
      <c r="C50" s="4">
        <v>23</v>
      </c>
      <c r="D50" s="5">
        <v>1</v>
      </c>
      <c r="E50" s="5">
        <v>5</v>
      </c>
      <c r="F50" s="7"/>
      <c r="G50" s="7">
        <f t="shared" si="1"/>
        <v>17</v>
      </c>
      <c r="H50" s="7">
        <v>14</v>
      </c>
      <c r="I50" s="7">
        <v>3</v>
      </c>
      <c r="J50" s="6" t="s">
        <v>136</v>
      </c>
      <c r="K50" s="18" t="s">
        <v>150</v>
      </c>
    </row>
    <row r="51" spans="1:11" x14ac:dyDescent="0.25">
      <c r="A51" s="2">
        <v>88</v>
      </c>
      <c r="B51" s="3" t="s">
        <v>112</v>
      </c>
      <c r="C51" s="4">
        <v>5</v>
      </c>
      <c r="D51" s="5">
        <v>4</v>
      </c>
      <c r="E51" s="5"/>
      <c r="F51" s="7"/>
      <c r="G51" s="7">
        <f t="shared" si="1"/>
        <v>1</v>
      </c>
      <c r="H51" s="7"/>
      <c r="I51" s="7"/>
      <c r="J51" s="6"/>
      <c r="K51" s="18"/>
    </row>
    <row r="52" spans="1:11" x14ac:dyDescent="0.25">
      <c r="A52" s="2">
        <v>89</v>
      </c>
      <c r="B52" s="3" t="s">
        <v>113</v>
      </c>
      <c r="C52" s="4">
        <f>14*4</f>
        <v>56</v>
      </c>
      <c r="D52" s="5">
        <v>32</v>
      </c>
      <c r="E52" s="5"/>
      <c r="F52" s="7"/>
      <c r="G52" s="7">
        <f t="shared" si="1"/>
        <v>24</v>
      </c>
      <c r="H52" s="7"/>
      <c r="I52" s="7"/>
      <c r="J52" s="6"/>
      <c r="K52" s="18"/>
    </row>
    <row r="53" spans="1:11" x14ac:dyDescent="0.25">
      <c r="A53" s="2">
        <v>92</v>
      </c>
      <c r="B53" s="3" t="s">
        <v>114</v>
      </c>
      <c r="C53" s="4">
        <v>11</v>
      </c>
      <c r="D53" s="5"/>
      <c r="E53" s="5"/>
      <c r="F53" s="7"/>
      <c r="G53" s="7">
        <f t="shared" si="1"/>
        <v>11</v>
      </c>
      <c r="H53" s="7"/>
      <c r="I53" s="7"/>
      <c r="J53" s="6"/>
      <c r="K53" s="18"/>
    </row>
    <row r="54" spans="1:11" x14ac:dyDescent="0.25">
      <c r="A54" s="2">
        <v>93</v>
      </c>
      <c r="B54" s="3" t="s">
        <v>115</v>
      </c>
      <c r="C54" s="4">
        <v>44</v>
      </c>
      <c r="D54" s="7">
        <v>16</v>
      </c>
      <c r="E54" s="7"/>
      <c r="F54" s="7"/>
      <c r="G54" s="7">
        <f t="shared" si="1"/>
        <v>28</v>
      </c>
      <c r="H54" s="7"/>
      <c r="I54" s="7"/>
      <c r="J54" s="6"/>
      <c r="K54" s="18"/>
    </row>
    <row r="55" spans="1:11" x14ac:dyDescent="0.25">
      <c r="A55" s="2">
        <v>95</v>
      </c>
      <c r="B55" s="3" t="s">
        <v>116</v>
      </c>
      <c r="C55" s="4">
        <v>59</v>
      </c>
      <c r="D55" s="5">
        <v>1</v>
      </c>
      <c r="E55" s="5">
        <v>4</v>
      </c>
      <c r="F55" s="7"/>
      <c r="G55" s="7">
        <f t="shared" si="1"/>
        <v>54</v>
      </c>
      <c r="H55" s="7"/>
      <c r="I55" s="7"/>
      <c r="J55" s="6"/>
      <c r="K55" s="18"/>
    </row>
    <row r="56" spans="1:11" x14ac:dyDescent="0.25">
      <c r="A56" s="2">
        <v>96</v>
      </c>
      <c r="B56" s="3" t="s">
        <v>117</v>
      </c>
      <c r="C56" s="4"/>
      <c r="D56" s="5"/>
      <c r="E56" s="5"/>
      <c r="F56" s="7"/>
      <c r="G56" s="7">
        <f t="shared" si="1"/>
        <v>0</v>
      </c>
      <c r="H56" s="7"/>
      <c r="I56" s="7"/>
      <c r="J56" s="6"/>
      <c r="K56" s="18"/>
    </row>
    <row r="57" spans="1:11" x14ac:dyDescent="0.25">
      <c r="A57" s="2">
        <v>97</v>
      </c>
      <c r="B57" s="3" t="s">
        <v>118</v>
      </c>
      <c r="C57" s="4">
        <v>7</v>
      </c>
      <c r="D57" s="5"/>
      <c r="E57" s="5"/>
      <c r="F57" s="7"/>
      <c r="G57" s="7">
        <f t="shared" si="1"/>
        <v>7</v>
      </c>
      <c r="H57" s="7"/>
      <c r="I57" s="7"/>
      <c r="J57" s="6"/>
      <c r="K57" s="18"/>
    </row>
    <row r="58" spans="1:11" x14ac:dyDescent="0.25">
      <c r="A58" s="2">
        <v>98</v>
      </c>
      <c r="B58" s="3" t="s">
        <v>119</v>
      </c>
      <c r="C58" s="4">
        <v>4</v>
      </c>
      <c r="D58" s="5"/>
      <c r="E58" s="5"/>
      <c r="F58" s="7"/>
      <c r="G58" s="7">
        <f t="shared" si="1"/>
        <v>4</v>
      </c>
      <c r="H58" s="7">
        <v>3</v>
      </c>
      <c r="I58" s="7"/>
      <c r="J58" s="6"/>
      <c r="K58" s="18" t="s">
        <v>150</v>
      </c>
    </row>
    <row r="59" spans="1:11" x14ac:dyDescent="0.25">
      <c r="A59" s="2">
        <v>100</v>
      </c>
      <c r="B59" s="3" t="s">
        <v>120</v>
      </c>
      <c r="C59" s="4">
        <v>5</v>
      </c>
      <c r="D59" s="5">
        <v>1</v>
      </c>
      <c r="E59" s="5"/>
      <c r="F59" s="7"/>
      <c r="G59" s="7">
        <f t="shared" si="1"/>
        <v>4</v>
      </c>
      <c r="H59" s="7">
        <v>3</v>
      </c>
      <c r="I59" s="7">
        <v>1</v>
      </c>
      <c r="J59" s="6" t="s">
        <v>136</v>
      </c>
      <c r="K59" s="18" t="s">
        <v>143</v>
      </c>
    </row>
    <row r="60" spans="1:11" x14ac:dyDescent="0.25">
      <c r="A60" s="2">
        <v>101</v>
      </c>
      <c r="B60" s="3" t="s">
        <v>121</v>
      </c>
      <c r="C60" s="4">
        <v>39</v>
      </c>
      <c r="D60" s="5">
        <v>14</v>
      </c>
      <c r="E60" s="5">
        <v>11</v>
      </c>
      <c r="F60" s="7"/>
      <c r="G60" s="7">
        <f t="shared" si="1"/>
        <v>14</v>
      </c>
      <c r="H60" s="7">
        <v>5</v>
      </c>
      <c r="I60" s="7">
        <f>G60-H60</f>
        <v>9</v>
      </c>
      <c r="J60" s="6"/>
      <c r="K60" s="18"/>
    </row>
    <row r="61" spans="1:11" x14ac:dyDescent="0.25">
      <c r="A61" s="2">
        <v>102</v>
      </c>
      <c r="B61" s="3" t="s">
        <v>20</v>
      </c>
      <c r="C61" s="4">
        <v>9</v>
      </c>
      <c r="D61" s="5"/>
      <c r="E61" s="5">
        <v>2</v>
      </c>
      <c r="F61" s="7"/>
      <c r="G61" s="7">
        <f t="shared" si="1"/>
        <v>7</v>
      </c>
      <c r="H61" s="7">
        <v>6</v>
      </c>
      <c r="I61" s="7">
        <v>1</v>
      </c>
      <c r="J61" s="6" t="s">
        <v>136</v>
      </c>
      <c r="K61" s="18" t="s">
        <v>171</v>
      </c>
    </row>
    <row r="62" spans="1:11" x14ac:dyDescent="0.25">
      <c r="A62" s="2">
        <v>103</v>
      </c>
      <c r="B62" s="3" t="s">
        <v>122</v>
      </c>
      <c r="C62" s="4">
        <v>12</v>
      </c>
      <c r="D62" s="5">
        <v>2</v>
      </c>
      <c r="E62" s="5"/>
      <c r="F62" s="7"/>
      <c r="G62" s="7">
        <f t="shared" si="1"/>
        <v>10</v>
      </c>
      <c r="H62" s="7">
        <v>6</v>
      </c>
      <c r="I62" s="7">
        <v>4</v>
      </c>
      <c r="J62" s="6" t="s">
        <v>43</v>
      </c>
      <c r="K62" s="18" t="s">
        <v>163</v>
      </c>
    </row>
    <row r="63" spans="1:11" x14ac:dyDescent="0.25">
      <c r="A63" s="2">
        <v>104</v>
      </c>
      <c r="B63" s="3" t="s">
        <v>123</v>
      </c>
      <c r="C63" s="4">
        <v>18</v>
      </c>
      <c r="D63" s="5"/>
      <c r="E63" s="5">
        <v>2</v>
      </c>
      <c r="F63" s="7"/>
      <c r="G63" s="7">
        <f t="shared" si="1"/>
        <v>16</v>
      </c>
      <c r="H63" s="7">
        <v>10</v>
      </c>
      <c r="I63" s="7">
        <v>6</v>
      </c>
      <c r="J63" s="6" t="s">
        <v>43</v>
      </c>
      <c r="K63" s="18" t="s">
        <v>168</v>
      </c>
    </row>
    <row r="64" spans="1:11" x14ac:dyDescent="0.25">
      <c r="A64" s="2">
        <v>105</v>
      </c>
      <c r="B64" s="3" t="s">
        <v>124</v>
      </c>
      <c r="C64" s="4">
        <v>3</v>
      </c>
      <c r="D64" s="5">
        <v>1</v>
      </c>
      <c r="E64" s="5"/>
      <c r="F64" s="7"/>
      <c r="G64" s="7">
        <f t="shared" si="1"/>
        <v>2</v>
      </c>
      <c r="H64" s="7"/>
      <c r="I64" s="7"/>
      <c r="J64" s="6"/>
      <c r="K64" s="18"/>
    </row>
    <row r="65" spans="1:11" x14ac:dyDescent="0.25">
      <c r="A65" s="2">
        <v>107</v>
      </c>
      <c r="B65" s="3" t="s">
        <v>125</v>
      </c>
      <c r="C65" s="4">
        <v>4</v>
      </c>
      <c r="D65" s="5">
        <v>1</v>
      </c>
      <c r="E65" s="5"/>
      <c r="F65" s="7"/>
      <c r="G65" s="7">
        <f t="shared" si="1"/>
        <v>3</v>
      </c>
      <c r="H65" s="7"/>
      <c r="I65" s="7"/>
      <c r="J65" s="6"/>
      <c r="K65" s="18"/>
    </row>
    <row r="66" spans="1:11" x14ac:dyDescent="0.25">
      <c r="A66" s="2">
        <v>108</v>
      </c>
      <c r="B66" s="3" t="s">
        <v>126</v>
      </c>
      <c r="C66" s="4">
        <v>83</v>
      </c>
      <c r="D66" s="5">
        <v>2</v>
      </c>
      <c r="E66" s="5">
        <v>7</v>
      </c>
      <c r="F66" s="7"/>
      <c r="G66" s="7">
        <f t="shared" si="1"/>
        <v>74</v>
      </c>
      <c r="H66" s="7"/>
      <c r="I66" s="7"/>
      <c r="J66" s="6"/>
      <c r="K66" s="18"/>
    </row>
    <row r="67" spans="1:11" x14ac:dyDescent="0.25">
      <c r="A67" s="2">
        <v>110</v>
      </c>
      <c r="B67" s="3" t="s">
        <v>127</v>
      </c>
      <c r="C67" s="4">
        <v>10</v>
      </c>
      <c r="D67" s="5">
        <v>1</v>
      </c>
      <c r="E67" s="5"/>
      <c r="F67" s="7"/>
      <c r="G67" s="7">
        <f t="shared" si="1"/>
        <v>9</v>
      </c>
      <c r="H67" s="7"/>
      <c r="I67" s="7"/>
      <c r="J67" s="6"/>
      <c r="K67" s="18"/>
    </row>
    <row r="68" spans="1:11" x14ac:dyDescent="0.25">
      <c r="A68" s="2">
        <v>111</v>
      </c>
      <c r="B68" s="3" t="s">
        <v>128</v>
      </c>
      <c r="C68" s="4">
        <v>7</v>
      </c>
      <c r="D68" s="5">
        <v>2</v>
      </c>
      <c r="E68" s="5"/>
      <c r="F68" s="7"/>
      <c r="G68" s="7">
        <f t="shared" si="1"/>
        <v>5</v>
      </c>
      <c r="H68" s="7">
        <v>4</v>
      </c>
      <c r="I68" s="7">
        <v>1</v>
      </c>
      <c r="J68" s="6" t="s">
        <v>166</v>
      </c>
      <c r="K68" s="18" t="s">
        <v>143</v>
      </c>
    </row>
    <row r="69" spans="1:11" x14ac:dyDescent="0.25">
      <c r="A69" s="2">
        <v>113</v>
      </c>
      <c r="B69" s="3" t="s">
        <v>129</v>
      </c>
      <c r="C69" s="4">
        <v>14</v>
      </c>
      <c r="D69" s="5">
        <v>2</v>
      </c>
      <c r="E69" s="5">
        <v>4</v>
      </c>
      <c r="F69" s="7"/>
      <c r="G69" s="7">
        <f t="shared" si="1"/>
        <v>8</v>
      </c>
      <c r="H69" s="7"/>
      <c r="I69" s="7"/>
      <c r="J69" s="6"/>
      <c r="K69" s="18"/>
    </row>
    <row r="70" spans="1:11" x14ac:dyDescent="0.25">
      <c r="A70" s="2">
        <v>115</v>
      </c>
      <c r="B70" s="3" t="s">
        <v>130</v>
      </c>
      <c r="C70" s="4">
        <v>1</v>
      </c>
      <c r="D70" s="7"/>
      <c r="E70" s="7"/>
      <c r="F70" s="7"/>
      <c r="G70" s="7">
        <f t="shared" si="1"/>
        <v>1</v>
      </c>
      <c r="H70" s="7"/>
      <c r="I70" s="7"/>
      <c r="J70" s="6"/>
      <c r="K70" s="18"/>
    </row>
    <row r="71" spans="1:11" x14ac:dyDescent="0.25">
      <c r="A71" s="2">
        <v>116</v>
      </c>
      <c r="B71" s="3" t="s">
        <v>131</v>
      </c>
      <c r="C71" s="4">
        <v>11</v>
      </c>
      <c r="D71" s="5"/>
      <c r="E71" s="5"/>
      <c r="F71" s="7"/>
      <c r="G71" s="7">
        <f t="shared" si="1"/>
        <v>11</v>
      </c>
      <c r="H71" s="7"/>
      <c r="I71" s="7"/>
      <c r="J71" s="6"/>
      <c r="K71" s="18"/>
    </row>
    <row r="72" spans="1:11" x14ac:dyDescent="0.25">
      <c r="A72" s="2">
        <v>117</v>
      </c>
      <c r="B72" s="3" t="s">
        <v>132</v>
      </c>
      <c r="C72" s="4">
        <v>5</v>
      </c>
      <c r="D72" s="5"/>
      <c r="E72" s="5"/>
      <c r="F72" s="7"/>
      <c r="G72" s="7">
        <f t="shared" si="1"/>
        <v>5</v>
      </c>
      <c r="H72" s="7"/>
      <c r="I72" s="7"/>
      <c r="J72" s="6"/>
      <c r="K72" s="18"/>
    </row>
    <row r="73" spans="1:11" x14ac:dyDescent="0.25">
      <c r="A73" s="2">
        <v>120</v>
      </c>
      <c r="B73" s="3" t="s">
        <v>133</v>
      </c>
      <c r="C73" s="4">
        <v>8</v>
      </c>
      <c r="D73" s="5"/>
      <c r="E73" s="5"/>
      <c r="F73" s="7"/>
      <c r="G73" s="7">
        <f t="shared" si="1"/>
        <v>8</v>
      </c>
      <c r="H73" s="7"/>
      <c r="I73" s="7"/>
      <c r="J73" s="6"/>
      <c r="K73" s="18"/>
    </row>
    <row r="74" spans="1:11" x14ac:dyDescent="0.25">
      <c r="A74" s="2">
        <v>122</v>
      </c>
      <c r="B74" s="3" t="s">
        <v>2</v>
      </c>
      <c r="C74" s="4">
        <v>7</v>
      </c>
      <c r="D74" s="5">
        <v>4</v>
      </c>
      <c r="E74" s="5"/>
      <c r="F74" s="7"/>
      <c r="G74" s="7">
        <f t="shared" si="1"/>
        <v>3</v>
      </c>
      <c r="H74" s="7"/>
      <c r="I74" s="7"/>
      <c r="J74" s="6"/>
      <c r="K74" s="18"/>
    </row>
    <row r="75" spans="1:11" x14ac:dyDescent="0.25">
      <c r="A75" s="2">
        <v>123</v>
      </c>
      <c r="B75" s="3" t="s">
        <v>29</v>
      </c>
      <c r="C75" s="4"/>
      <c r="D75" s="5"/>
      <c r="E75" s="5"/>
      <c r="F75" s="7"/>
      <c r="G75" s="7">
        <f t="shared" si="1"/>
        <v>0</v>
      </c>
      <c r="H75" s="7"/>
      <c r="I75" s="7"/>
      <c r="J75" s="6"/>
      <c r="K75" s="18"/>
    </row>
    <row r="76" spans="1:11" x14ac:dyDescent="0.25">
      <c r="A76" s="2">
        <v>126</v>
      </c>
      <c r="B76" s="3" t="s">
        <v>3</v>
      </c>
      <c r="C76" s="4">
        <v>11</v>
      </c>
      <c r="D76" s="5"/>
      <c r="E76" s="5">
        <v>1</v>
      </c>
      <c r="F76" s="7"/>
      <c r="G76" s="7">
        <f t="shared" ref="G76:G130" si="2">C76-(D76+E76+F76)</f>
        <v>10</v>
      </c>
      <c r="H76" s="7">
        <v>9</v>
      </c>
      <c r="I76" s="7">
        <v>1</v>
      </c>
      <c r="J76" s="6"/>
      <c r="K76" s="18" t="s">
        <v>172</v>
      </c>
    </row>
    <row r="77" spans="1:11" x14ac:dyDescent="0.25">
      <c r="A77" s="2">
        <v>129</v>
      </c>
      <c r="B77" s="3" t="s">
        <v>134</v>
      </c>
      <c r="C77" s="4">
        <v>71</v>
      </c>
      <c r="D77" s="5">
        <v>19</v>
      </c>
      <c r="E77" s="5">
        <v>11</v>
      </c>
      <c r="F77" s="7"/>
      <c r="G77" s="7">
        <f t="shared" si="2"/>
        <v>41</v>
      </c>
      <c r="H77" s="7"/>
      <c r="I77" s="7"/>
      <c r="J77" s="6"/>
      <c r="K77" s="18"/>
    </row>
    <row r="78" spans="1:11" x14ac:dyDescent="0.25">
      <c r="A78" s="2">
        <v>130</v>
      </c>
      <c r="B78" s="3" t="s">
        <v>135</v>
      </c>
      <c r="C78" s="4">
        <v>5</v>
      </c>
      <c r="D78" s="5"/>
      <c r="E78" s="5"/>
      <c r="F78" s="7"/>
      <c r="G78" s="7">
        <f t="shared" si="2"/>
        <v>5</v>
      </c>
      <c r="H78" s="7"/>
      <c r="I78" s="7"/>
      <c r="J78" s="6"/>
      <c r="K78" s="18"/>
    </row>
    <row r="79" spans="1:11" x14ac:dyDescent="0.25">
      <c r="A79" s="2">
        <v>132</v>
      </c>
      <c r="B79" s="3" t="s">
        <v>4</v>
      </c>
      <c r="C79" s="4">
        <v>4</v>
      </c>
      <c r="D79" s="5"/>
      <c r="E79" s="5"/>
      <c r="F79" s="7"/>
      <c r="G79" s="7">
        <f t="shared" si="2"/>
        <v>4</v>
      </c>
      <c r="H79" s="7"/>
      <c r="I79" s="7"/>
      <c r="J79" s="6"/>
      <c r="K79" s="18"/>
    </row>
    <row r="80" spans="1:11" x14ac:dyDescent="0.25">
      <c r="A80" s="2">
        <v>133</v>
      </c>
      <c r="B80" s="3" t="s">
        <v>30</v>
      </c>
      <c r="C80" s="4">
        <v>17</v>
      </c>
      <c r="D80" s="5"/>
      <c r="E80" s="5">
        <v>2</v>
      </c>
      <c r="F80" s="7"/>
      <c r="G80" s="7">
        <f t="shared" si="2"/>
        <v>15</v>
      </c>
      <c r="H80" s="7">
        <v>15</v>
      </c>
      <c r="I80" s="7">
        <v>2</v>
      </c>
      <c r="J80" s="6"/>
      <c r="K80" s="18" t="s">
        <v>174</v>
      </c>
    </row>
    <row r="81" spans="1:11" x14ac:dyDescent="0.25">
      <c r="A81" s="2">
        <v>134</v>
      </c>
      <c r="B81" s="3" t="s">
        <v>31</v>
      </c>
      <c r="C81" s="4"/>
      <c r="D81" s="5"/>
      <c r="E81" s="5"/>
      <c r="F81" s="7"/>
      <c r="G81" s="7">
        <f t="shared" si="2"/>
        <v>0</v>
      </c>
      <c r="H81" s="7"/>
      <c r="I81" s="7"/>
      <c r="J81" s="6"/>
      <c r="K81" s="18"/>
    </row>
    <row r="82" spans="1:11" x14ac:dyDescent="0.25">
      <c r="A82" s="2">
        <v>135</v>
      </c>
      <c r="B82" s="3" t="s">
        <v>28</v>
      </c>
      <c r="C82" s="4">
        <v>10</v>
      </c>
      <c r="D82" s="5"/>
      <c r="E82" s="5"/>
      <c r="F82" s="7"/>
      <c r="G82" s="7">
        <f t="shared" si="2"/>
        <v>10</v>
      </c>
      <c r="H82" s="7"/>
      <c r="I82" s="7"/>
      <c r="J82" s="6"/>
      <c r="K82" s="18"/>
    </row>
    <row r="83" spans="1:11" x14ac:dyDescent="0.25">
      <c r="A83" s="2">
        <v>136</v>
      </c>
      <c r="B83" s="3" t="s">
        <v>32</v>
      </c>
      <c r="C83" s="4"/>
      <c r="D83" s="5"/>
      <c r="E83" s="5"/>
      <c r="F83" s="7"/>
      <c r="G83" s="7">
        <f t="shared" si="2"/>
        <v>0</v>
      </c>
      <c r="H83" s="7"/>
      <c r="I83" s="7"/>
      <c r="J83" s="6"/>
      <c r="K83" s="18"/>
    </row>
    <row r="84" spans="1:11" x14ac:dyDescent="0.25">
      <c r="A84" s="2">
        <v>137</v>
      </c>
      <c r="B84" s="3" t="s">
        <v>5</v>
      </c>
      <c r="C84" s="4">
        <v>16</v>
      </c>
      <c r="D84" s="7"/>
      <c r="E84" s="7">
        <v>1</v>
      </c>
      <c r="F84" s="7">
        <v>1</v>
      </c>
      <c r="G84" s="7">
        <f t="shared" si="2"/>
        <v>14</v>
      </c>
      <c r="H84" s="7">
        <v>11</v>
      </c>
      <c r="I84" s="7">
        <v>3</v>
      </c>
      <c r="J84" s="6"/>
      <c r="K84" s="18"/>
    </row>
    <row r="85" spans="1:11" x14ac:dyDescent="0.25">
      <c r="A85" s="2">
        <v>138</v>
      </c>
      <c r="B85" s="3" t="s">
        <v>6</v>
      </c>
      <c r="C85" s="4">
        <v>15</v>
      </c>
      <c r="D85" s="5"/>
      <c r="E85" s="5">
        <v>14</v>
      </c>
      <c r="F85" s="7"/>
      <c r="G85" s="7">
        <f t="shared" si="2"/>
        <v>1</v>
      </c>
      <c r="H85" s="7"/>
      <c r="I85" s="7"/>
      <c r="J85" s="6"/>
      <c r="K85" s="18"/>
    </row>
    <row r="86" spans="1:11" x14ac:dyDescent="0.25">
      <c r="A86" s="2">
        <v>141</v>
      </c>
      <c r="B86" s="3" t="s">
        <v>33</v>
      </c>
      <c r="C86" s="4"/>
      <c r="D86" s="5"/>
      <c r="E86" s="5"/>
      <c r="F86" s="7"/>
      <c r="G86" s="7">
        <f t="shared" si="2"/>
        <v>0</v>
      </c>
      <c r="H86" s="7"/>
      <c r="I86" s="7"/>
      <c r="J86" s="6"/>
      <c r="K86" s="18"/>
    </row>
    <row r="87" spans="1:11" x14ac:dyDescent="0.25">
      <c r="A87" s="2">
        <v>142</v>
      </c>
      <c r="B87" s="3" t="s">
        <v>44</v>
      </c>
      <c r="C87" s="4"/>
      <c r="D87" s="5"/>
      <c r="E87" s="5"/>
      <c r="F87" s="7"/>
      <c r="G87" s="7">
        <f t="shared" si="2"/>
        <v>0</v>
      </c>
      <c r="H87" s="7"/>
      <c r="I87" s="7"/>
      <c r="J87" s="6"/>
      <c r="K87" s="18"/>
    </row>
    <row r="88" spans="1:11" x14ac:dyDescent="0.25">
      <c r="A88" s="2">
        <v>143</v>
      </c>
      <c r="B88" s="3" t="s">
        <v>34</v>
      </c>
      <c r="C88" s="4">
        <v>20</v>
      </c>
      <c r="D88" s="5"/>
      <c r="E88" s="5"/>
      <c r="F88" s="7"/>
      <c r="G88" s="7">
        <f t="shared" si="2"/>
        <v>20</v>
      </c>
      <c r="H88" s="7"/>
      <c r="I88" s="7"/>
      <c r="J88" s="6"/>
      <c r="K88" s="18"/>
    </row>
    <row r="89" spans="1:11" x14ac:dyDescent="0.25">
      <c r="A89" s="2">
        <v>144</v>
      </c>
      <c r="B89" s="3" t="s">
        <v>7</v>
      </c>
      <c r="C89" s="4">
        <v>18</v>
      </c>
      <c r="D89" s="5">
        <v>4</v>
      </c>
      <c r="E89" s="5">
        <v>1</v>
      </c>
      <c r="F89" s="7"/>
      <c r="G89" s="7">
        <f t="shared" si="2"/>
        <v>13</v>
      </c>
      <c r="H89" s="7">
        <v>9</v>
      </c>
      <c r="I89" s="7">
        <v>4</v>
      </c>
      <c r="J89" s="6" t="s">
        <v>136</v>
      </c>
      <c r="K89" s="18" t="s">
        <v>159</v>
      </c>
    </row>
    <row r="90" spans="1:11" x14ac:dyDescent="0.25">
      <c r="A90" s="2">
        <v>145</v>
      </c>
      <c r="B90" s="3" t="s">
        <v>45</v>
      </c>
      <c r="C90" s="4"/>
      <c r="D90" s="5"/>
      <c r="E90" s="5"/>
      <c r="F90" s="7"/>
      <c r="G90" s="7">
        <f t="shared" si="2"/>
        <v>0</v>
      </c>
      <c r="H90" s="7"/>
      <c r="I90" s="7"/>
      <c r="J90" s="6"/>
      <c r="K90" s="18"/>
    </row>
    <row r="91" spans="1:11" x14ac:dyDescent="0.25">
      <c r="A91" s="2">
        <v>147</v>
      </c>
      <c r="B91" s="3" t="s">
        <v>8</v>
      </c>
      <c r="C91" s="4">
        <v>38</v>
      </c>
      <c r="D91" s="5">
        <v>15</v>
      </c>
      <c r="E91" s="5">
        <v>7</v>
      </c>
      <c r="F91" s="7"/>
      <c r="G91" s="7">
        <f t="shared" si="2"/>
        <v>16</v>
      </c>
      <c r="H91" s="7"/>
      <c r="I91" s="7"/>
      <c r="J91" s="6"/>
      <c r="K91" s="18"/>
    </row>
    <row r="92" spans="1:11" x14ac:dyDescent="0.25">
      <c r="A92" s="2">
        <v>148</v>
      </c>
      <c r="B92" s="3" t="s">
        <v>46</v>
      </c>
      <c r="C92" s="4">
        <v>16</v>
      </c>
      <c r="D92" s="5"/>
      <c r="E92" s="5"/>
      <c r="F92" s="7"/>
      <c r="G92" s="7">
        <f t="shared" si="2"/>
        <v>16</v>
      </c>
      <c r="H92" s="7"/>
      <c r="I92" s="7"/>
      <c r="J92" s="6"/>
      <c r="K92" s="18"/>
    </row>
    <row r="93" spans="1:11" x14ac:dyDescent="0.25">
      <c r="A93" s="2">
        <v>149</v>
      </c>
      <c r="B93" s="3" t="s">
        <v>47</v>
      </c>
      <c r="C93" s="4"/>
      <c r="D93" s="5"/>
      <c r="E93" s="5"/>
      <c r="F93" s="7"/>
      <c r="G93" s="7">
        <f t="shared" si="2"/>
        <v>0</v>
      </c>
      <c r="H93" s="7"/>
      <c r="I93" s="7"/>
      <c r="J93" s="6"/>
      <c r="K93" s="18"/>
    </row>
    <row r="94" spans="1:11" x14ac:dyDescent="0.25">
      <c r="A94" s="2">
        <v>150</v>
      </c>
      <c r="B94" s="3" t="s">
        <v>48</v>
      </c>
      <c r="C94" s="4">
        <v>13</v>
      </c>
      <c r="D94" s="5"/>
      <c r="E94" s="5"/>
      <c r="F94" s="7"/>
      <c r="G94" s="7">
        <f t="shared" si="2"/>
        <v>13</v>
      </c>
      <c r="H94" s="7"/>
      <c r="I94" s="7"/>
      <c r="J94" s="6"/>
      <c r="K94" s="18"/>
    </row>
    <row r="95" spans="1:11" x14ac:dyDescent="0.25">
      <c r="A95" s="2">
        <v>151</v>
      </c>
      <c r="B95" s="3" t="s">
        <v>49</v>
      </c>
      <c r="C95" s="4">
        <v>5</v>
      </c>
      <c r="D95" s="5"/>
      <c r="E95" s="5"/>
      <c r="F95" s="7"/>
      <c r="G95" s="7">
        <f t="shared" si="2"/>
        <v>5</v>
      </c>
      <c r="H95" s="7"/>
      <c r="I95" s="7"/>
      <c r="J95" s="6"/>
      <c r="K95" s="18"/>
    </row>
    <row r="96" spans="1:11" x14ac:dyDescent="0.25">
      <c r="A96" s="2">
        <v>152</v>
      </c>
      <c r="B96" s="3" t="s">
        <v>35</v>
      </c>
      <c r="C96" s="4">
        <v>3</v>
      </c>
      <c r="D96" s="5"/>
      <c r="E96" s="5"/>
      <c r="F96" s="7"/>
      <c r="G96" s="7">
        <f t="shared" si="2"/>
        <v>3</v>
      </c>
      <c r="H96" s="7"/>
      <c r="I96" s="7"/>
      <c r="J96" s="6"/>
      <c r="K96" s="18"/>
    </row>
    <row r="97" spans="1:11" x14ac:dyDescent="0.25">
      <c r="A97" s="2">
        <v>153</v>
      </c>
      <c r="B97" s="3" t="s">
        <v>9</v>
      </c>
      <c r="C97" s="4">
        <v>5</v>
      </c>
      <c r="D97" s="5"/>
      <c r="E97" s="5">
        <v>1</v>
      </c>
      <c r="F97" s="7"/>
      <c r="G97" s="7">
        <f t="shared" si="2"/>
        <v>4</v>
      </c>
      <c r="H97" s="7"/>
      <c r="I97" s="7"/>
      <c r="J97" s="6"/>
      <c r="K97" s="18"/>
    </row>
    <row r="98" spans="1:11" x14ac:dyDescent="0.25">
      <c r="A98" s="2">
        <v>154</v>
      </c>
      <c r="B98" s="3" t="s">
        <v>50</v>
      </c>
      <c r="C98" s="4">
        <v>7</v>
      </c>
      <c r="D98" s="5"/>
      <c r="E98" s="5">
        <v>3</v>
      </c>
      <c r="F98" s="7"/>
      <c r="G98" s="7">
        <f t="shared" si="2"/>
        <v>4</v>
      </c>
      <c r="H98" s="7"/>
      <c r="I98" s="7"/>
      <c r="J98" s="6"/>
      <c r="K98" s="18"/>
    </row>
    <row r="99" spans="1:11" x14ac:dyDescent="0.25">
      <c r="A99" s="2">
        <v>155</v>
      </c>
      <c r="B99" s="3" t="s">
        <v>51</v>
      </c>
      <c r="C99" s="4">
        <v>26</v>
      </c>
      <c r="D99" s="5">
        <v>1</v>
      </c>
      <c r="E99" s="5">
        <v>1</v>
      </c>
      <c r="F99" s="7"/>
      <c r="G99" s="7">
        <f t="shared" si="2"/>
        <v>24</v>
      </c>
      <c r="H99" s="7">
        <v>20</v>
      </c>
      <c r="I99" s="7">
        <v>4</v>
      </c>
      <c r="J99" s="6" t="s">
        <v>38</v>
      </c>
      <c r="K99" s="18" t="s">
        <v>154</v>
      </c>
    </row>
    <row r="100" spans="1:11" x14ac:dyDescent="0.25">
      <c r="A100" s="2">
        <v>156</v>
      </c>
      <c r="B100" s="3" t="s">
        <v>52</v>
      </c>
      <c r="C100" s="4">
        <v>24</v>
      </c>
      <c r="D100" s="5">
        <v>10</v>
      </c>
      <c r="E100" s="5"/>
      <c r="F100" s="7"/>
      <c r="G100" s="7">
        <f t="shared" si="2"/>
        <v>14</v>
      </c>
      <c r="H100" s="7"/>
      <c r="I100" s="7"/>
      <c r="J100" s="6"/>
      <c r="K100" s="18"/>
    </row>
    <row r="101" spans="1:11" x14ac:dyDescent="0.25">
      <c r="A101" s="2">
        <v>157</v>
      </c>
      <c r="B101" s="3" t="s">
        <v>10</v>
      </c>
      <c r="C101" s="4">
        <v>2</v>
      </c>
      <c r="D101" s="5">
        <v>4</v>
      </c>
      <c r="E101" s="5">
        <v>1</v>
      </c>
      <c r="F101" s="7"/>
      <c r="G101" s="7">
        <f t="shared" si="2"/>
        <v>-3</v>
      </c>
      <c r="H101" s="7"/>
      <c r="I101" s="7"/>
      <c r="J101" s="6"/>
      <c r="K101" s="18"/>
    </row>
    <row r="102" spans="1:11" x14ac:dyDescent="0.25">
      <c r="A102" s="2">
        <v>158</v>
      </c>
      <c r="B102" s="3" t="s">
        <v>53</v>
      </c>
      <c r="C102" s="4">
        <v>10</v>
      </c>
      <c r="D102" s="5"/>
      <c r="E102" s="5">
        <v>4</v>
      </c>
      <c r="F102" s="7"/>
      <c r="G102" s="7">
        <f t="shared" si="2"/>
        <v>6</v>
      </c>
      <c r="H102" s="7">
        <v>5</v>
      </c>
      <c r="I102" s="7">
        <v>1</v>
      </c>
      <c r="J102" s="6"/>
      <c r="K102" s="18" t="s">
        <v>177</v>
      </c>
    </row>
    <row r="103" spans="1:11" x14ac:dyDescent="0.25">
      <c r="A103" s="2">
        <v>159</v>
      </c>
      <c r="B103" s="3" t="s">
        <v>11</v>
      </c>
      <c r="C103" s="4">
        <v>62</v>
      </c>
      <c r="D103" s="7"/>
      <c r="E103" s="7">
        <v>16</v>
      </c>
      <c r="F103" s="7"/>
      <c r="G103" s="7">
        <f t="shared" si="2"/>
        <v>46</v>
      </c>
      <c r="H103" s="7">
        <v>27</v>
      </c>
      <c r="I103" s="7">
        <v>22</v>
      </c>
      <c r="J103" s="6" t="s">
        <v>136</v>
      </c>
      <c r="K103" s="18" t="s">
        <v>167</v>
      </c>
    </row>
    <row r="104" spans="1:11" x14ac:dyDescent="0.25">
      <c r="A104" s="2">
        <v>161</v>
      </c>
      <c r="B104" s="3" t="s">
        <v>12</v>
      </c>
      <c r="C104" s="4">
        <v>2</v>
      </c>
      <c r="D104" s="5"/>
      <c r="E104" s="5"/>
      <c r="F104" s="7"/>
      <c r="G104" s="7">
        <f t="shared" si="2"/>
        <v>2</v>
      </c>
      <c r="H104" s="7"/>
      <c r="I104" s="7"/>
      <c r="J104" s="6"/>
      <c r="K104" s="18"/>
    </row>
    <row r="105" spans="1:11" x14ac:dyDescent="0.25">
      <c r="A105" s="2">
        <v>162</v>
      </c>
      <c r="B105" s="3" t="s">
        <v>13</v>
      </c>
      <c r="C105" s="4">
        <v>10</v>
      </c>
      <c r="D105" s="5"/>
      <c r="E105" s="5">
        <v>3</v>
      </c>
      <c r="F105" s="7"/>
      <c r="G105" s="7">
        <f t="shared" si="2"/>
        <v>7</v>
      </c>
      <c r="H105" s="7">
        <v>5</v>
      </c>
      <c r="I105" s="7">
        <v>2</v>
      </c>
      <c r="J105" s="6" t="s">
        <v>136</v>
      </c>
      <c r="K105" s="18" t="s">
        <v>179</v>
      </c>
    </row>
    <row r="106" spans="1:11" x14ac:dyDescent="0.25">
      <c r="A106" s="2">
        <v>163</v>
      </c>
      <c r="B106" s="3" t="s">
        <v>14</v>
      </c>
      <c r="C106" s="4">
        <v>6</v>
      </c>
      <c r="D106" s="5"/>
      <c r="E106" s="5">
        <v>7</v>
      </c>
      <c r="F106" s="7"/>
      <c r="G106" s="7">
        <f t="shared" si="2"/>
        <v>-1</v>
      </c>
      <c r="H106" s="7"/>
      <c r="I106" s="7"/>
      <c r="J106" s="6"/>
      <c r="K106" s="18"/>
    </row>
    <row r="107" spans="1:11" x14ac:dyDescent="0.25">
      <c r="A107" s="2">
        <v>164</v>
      </c>
      <c r="B107" s="3" t="s">
        <v>15</v>
      </c>
      <c r="C107" s="4">
        <v>16</v>
      </c>
      <c r="D107" s="5">
        <v>1</v>
      </c>
      <c r="E107" s="5">
        <v>7</v>
      </c>
      <c r="F107" s="7"/>
      <c r="G107" s="7">
        <f t="shared" si="2"/>
        <v>8</v>
      </c>
      <c r="H107" s="7">
        <v>4</v>
      </c>
      <c r="I107" s="7">
        <v>3</v>
      </c>
      <c r="J107" s="6"/>
      <c r="K107" s="18"/>
    </row>
    <row r="108" spans="1:11" x14ac:dyDescent="0.25">
      <c r="A108" s="2">
        <v>165</v>
      </c>
      <c r="B108" s="3" t="s">
        <v>16</v>
      </c>
      <c r="C108" s="4">
        <v>4</v>
      </c>
      <c r="D108" s="5"/>
      <c r="E108" s="5">
        <v>3</v>
      </c>
      <c r="F108" s="7"/>
      <c r="G108" s="7">
        <f t="shared" si="2"/>
        <v>1</v>
      </c>
      <c r="H108" s="7"/>
      <c r="I108" s="7"/>
      <c r="J108" s="6"/>
      <c r="K108" s="18"/>
    </row>
    <row r="109" spans="1:11" x14ac:dyDescent="0.25">
      <c r="A109" s="2">
        <v>167</v>
      </c>
      <c r="B109" s="3" t="s">
        <v>54</v>
      </c>
      <c r="C109" s="4"/>
      <c r="D109" s="5"/>
      <c r="E109" s="5"/>
      <c r="F109" s="7"/>
      <c r="G109" s="7">
        <f t="shared" si="2"/>
        <v>0</v>
      </c>
      <c r="H109" s="7"/>
      <c r="I109" s="7"/>
      <c r="J109" s="6"/>
      <c r="K109" s="18"/>
    </row>
    <row r="110" spans="1:11" x14ac:dyDescent="0.25">
      <c r="A110" s="2">
        <v>168</v>
      </c>
      <c r="B110" s="3" t="s">
        <v>55</v>
      </c>
      <c r="C110" s="4"/>
      <c r="D110" s="5"/>
      <c r="E110" s="5"/>
      <c r="F110" s="7"/>
      <c r="G110" s="7">
        <f t="shared" si="2"/>
        <v>0</v>
      </c>
      <c r="H110" s="7"/>
      <c r="I110" s="7"/>
      <c r="J110" s="6"/>
      <c r="K110" s="18"/>
    </row>
    <row r="111" spans="1:11" x14ac:dyDescent="0.25">
      <c r="A111" s="2">
        <v>169</v>
      </c>
      <c r="B111" s="3" t="s">
        <v>56</v>
      </c>
      <c r="C111" s="4">
        <v>6</v>
      </c>
      <c r="D111" s="5"/>
      <c r="E111" s="5"/>
      <c r="F111" s="7"/>
      <c r="G111" s="7">
        <f t="shared" si="2"/>
        <v>6</v>
      </c>
      <c r="H111" s="7"/>
      <c r="I111" s="7"/>
      <c r="J111" s="6"/>
      <c r="K111" s="18"/>
    </row>
    <row r="112" spans="1:11" x14ac:dyDescent="0.25">
      <c r="A112" s="2">
        <v>170</v>
      </c>
      <c r="B112" s="3" t="s">
        <v>36</v>
      </c>
      <c r="C112" s="4"/>
      <c r="D112" s="5"/>
      <c r="E112" s="5"/>
      <c r="F112" s="7"/>
      <c r="G112" s="7">
        <f t="shared" si="2"/>
        <v>0</v>
      </c>
      <c r="H112" s="7"/>
      <c r="I112" s="7"/>
      <c r="J112" s="6"/>
      <c r="K112" s="18"/>
    </row>
    <row r="113" spans="1:11" x14ac:dyDescent="0.25">
      <c r="A113" s="2">
        <v>172</v>
      </c>
      <c r="B113" s="3" t="s">
        <v>17</v>
      </c>
      <c r="C113" s="4">
        <v>15</v>
      </c>
      <c r="D113" s="5"/>
      <c r="E113" s="5">
        <v>2</v>
      </c>
      <c r="F113" s="7"/>
      <c r="G113" s="7">
        <f t="shared" si="2"/>
        <v>13</v>
      </c>
      <c r="H113" s="7">
        <f>6+3</f>
        <v>9</v>
      </c>
      <c r="I113" s="7">
        <f>G113-H113</f>
        <v>4</v>
      </c>
      <c r="J113" s="6" t="s">
        <v>136</v>
      </c>
      <c r="K113" s="18" t="s">
        <v>180</v>
      </c>
    </row>
    <row r="114" spans="1:11" x14ac:dyDescent="0.25">
      <c r="A114" s="2">
        <v>174</v>
      </c>
      <c r="B114" s="3" t="s">
        <v>18</v>
      </c>
      <c r="C114" s="4">
        <v>9</v>
      </c>
      <c r="D114" s="5"/>
      <c r="E114" s="5">
        <v>2</v>
      </c>
      <c r="F114" s="7"/>
      <c r="G114" s="7">
        <f t="shared" si="2"/>
        <v>7</v>
      </c>
      <c r="H114" s="7">
        <v>3</v>
      </c>
      <c r="I114" s="7">
        <v>4</v>
      </c>
      <c r="J114" s="6" t="s">
        <v>38</v>
      </c>
      <c r="K114" s="18" t="s">
        <v>147</v>
      </c>
    </row>
    <row r="115" spans="1:11" x14ac:dyDescent="0.25">
      <c r="A115" s="2">
        <v>175</v>
      </c>
      <c r="B115" s="3" t="s">
        <v>37</v>
      </c>
      <c r="C115" s="4">
        <v>4</v>
      </c>
      <c r="D115" s="5"/>
      <c r="E115" s="5"/>
      <c r="F115" s="7"/>
      <c r="G115" s="7">
        <f t="shared" si="2"/>
        <v>4</v>
      </c>
      <c r="H115" s="7"/>
      <c r="I115" s="7"/>
      <c r="J115" s="6"/>
      <c r="K115" s="18"/>
    </row>
    <row r="116" spans="1:11" x14ac:dyDescent="0.25">
      <c r="A116" s="2">
        <v>177</v>
      </c>
      <c r="B116" s="3" t="s">
        <v>19</v>
      </c>
      <c r="C116" s="4">
        <v>91</v>
      </c>
      <c r="D116" s="5"/>
      <c r="E116" s="5">
        <v>78</v>
      </c>
      <c r="F116" s="7"/>
      <c r="G116" s="7">
        <f t="shared" si="2"/>
        <v>13</v>
      </c>
      <c r="H116" s="7"/>
      <c r="I116" s="7"/>
      <c r="J116" s="6"/>
      <c r="K116" s="18"/>
    </row>
    <row r="117" spans="1:11" x14ac:dyDescent="0.25">
      <c r="A117" s="2">
        <v>178</v>
      </c>
      <c r="B117" s="3" t="s">
        <v>57</v>
      </c>
      <c r="C117" s="4"/>
      <c r="D117" s="5"/>
      <c r="E117" s="5"/>
      <c r="F117" s="7"/>
      <c r="G117" s="7">
        <f t="shared" si="2"/>
        <v>0</v>
      </c>
      <c r="H117" s="7"/>
      <c r="I117" s="7"/>
      <c r="J117" s="6"/>
      <c r="K117" s="18"/>
    </row>
    <row r="118" spans="1:11" x14ac:dyDescent="0.25">
      <c r="A118" s="2">
        <v>179</v>
      </c>
      <c r="B118" s="3" t="s">
        <v>58</v>
      </c>
      <c r="C118" s="4">
        <v>15</v>
      </c>
      <c r="D118" s="5">
        <v>1</v>
      </c>
      <c r="E118" s="5">
        <v>5</v>
      </c>
      <c r="F118" s="7"/>
      <c r="G118" s="7">
        <f t="shared" si="2"/>
        <v>9</v>
      </c>
      <c r="H118" s="7">
        <v>5</v>
      </c>
      <c r="I118" s="7">
        <f>G118-H118</f>
        <v>4</v>
      </c>
      <c r="J118" s="6"/>
      <c r="K118" s="18" t="s">
        <v>178</v>
      </c>
    </row>
    <row r="119" spans="1:11" x14ac:dyDescent="0.25">
      <c r="A119" s="2">
        <v>181</v>
      </c>
      <c r="B119" s="3" t="s">
        <v>59</v>
      </c>
      <c r="C119" s="4"/>
      <c r="D119" s="7"/>
      <c r="E119" s="7"/>
      <c r="F119" s="7"/>
      <c r="G119" s="7">
        <f t="shared" si="2"/>
        <v>0</v>
      </c>
      <c r="H119" s="7"/>
      <c r="I119" s="7"/>
      <c r="J119" s="6"/>
      <c r="K119" s="18"/>
    </row>
    <row r="120" spans="1:11" x14ac:dyDescent="0.25">
      <c r="A120" s="2">
        <v>182</v>
      </c>
      <c r="B120" s="3" t="s">
        <v>21</v>
      </c>
      <c r="C120" s="4">
        <v>6</v>
      </c>
      <c r="D120" s="5"/>
      <c r="E120" s="5">
        <v>1</v>
      </c>
      <c r="F120" s="7"/>
      <c r="G120" s="7">
        <f t="shared" si="2"/>
        <v>5</v>
      </c>
      <c r="H120" s="7">
        <v>4</v>
      </c>
      <c r="I120" s="7">
        <v>1</v>
      </c>
      <c r="J120" s="6" t="s">
        <v>136</v>
      </c>
      <c r="K120" s="18" t="s">
        <v>169</v>
      </c>
    </row>
    <row r="121" spans="1:11" x14ac:dyDescent="0.25">
      <c r="A121" s="2">
        <v>184</v>
      </c>
      <c r="B121" s="3" t="s">
        <v>22</v>
      </c>
      <c r="C121" s="4">
        <v>5</v>
      </c>
      <c r="D121" s="5"/>
      <c r="E121" s="5">
        <v>1</v>
      </c>
      <c r="F121" s="7"/>
      <c r="G121" s="7">
        <f t="shared" si="2"/>
        <v>4</v>
      </c>
      <c r="H121" s="7"/>
      <c r="I121" s="7"/>
      <c r="J121" s="6"/>
      <c r="K121" s="18"/>
    </row>
    <row r="122" spans="1:11" x14ac:dyDescent="0.25">
      <c r="A122" s="2">
        <v>185</v>
      </c>
      <c r="B122" s="3" t="s">
        <v>23</v>
      </c>
      <c r="C122" s="4">
        <v>7</v>
      </c>
      <c r="D122" s="5"/>
      <c r="E122" s="5"/>
      <c r="F122" s="7"/>
      <c r="G122" s="7">
        <f t="shared" si="2"/>
        <v>7</v>
      </c>
      <c r="H122" s="7"/>
      <c r="I122" s="7"/>
      <c r="J122" s="6"/>
      <c r="K122" s="18"/>
    </row>
    <row r="123" spans="1:11" x14ac:dyDescent="0.25">
      <c r="A123" s="2">
        <v>186</v>
      </c>
      <c r="B123" s="3" t="s">
        <v>24</v>
      </c>
      <c r="C123" s="4"/>
      <c r="D123" s="5"/>
      <c r="E123" s="5">
        <v>2</v>
      </c>
      <c r="F123" s="7"/>
      <c r="G123" s="7">
        <f t="shared" si="2"/>
        <v>-2</v>
      </c>
      <c r="H123" s="7"/>
      <c r="I123" s="7"/>
      <c r="J123" s="6"/>
      <c r="K123" s="18"/>
    </row>
    <row r="124" spans="1:11" x14ac:dyDescent="0.25">
      <c r="A124" s="2">
        <v>187</v>
      </c>
      <c r="B124" s="3" t="s">
        <v>25</v>
      </c>
      <c r="C124" s="4">
        <v>37</v>
      </c>
      <c r="D124" s="5">
        <v>6</v>
      </c>
      <c r="E124" s="5">
        <v>9</v>
      </c>
      <c r="F124" s="7"/>
      <c r="G124" s="7">
        <f t="shared" si="2"/>
        <v>22</v>
      </c>
      <c r="H124" s="7"/>
      <c r="I124" s="7"/>
      <c r="J124" s="6"/>
      <c r="K124" s="18"/>
    </row>
    <row r="125" spans="1:11" x14ac:dyDescent="0.25">
      <c r="A125" s="2">
        <v>189</v>
      </c>
      <c r="B125" s="3" t="s">
        <v>26</v>
      </c>
      <c r="C125" s="4">
        <v>15</v>
      </c>
      <c r="D125" s="5"/>
      <c r="E125" s="5">
        <v>11</v>
      </c>
      <c r="F125" s="7"/>
      <c r="G125" s="7">
        <f t="shared" si="2"/>
        <v>4</v>
      </c>
      <c r="H125" s="7"/>
      <c r="I125" s="7"/>
      <c r="J125" s="6"/>
      <c r="K125" s="18"/>
    </row>
    <row r="126" spans="1:11" x14ac:dyDescent="0.25">
      <c r="A126" s="2">
        <v>191</v>
      </c>
      <c r="B126" s="3" t="s">
        <v>60</v>
      </c>
      <c r="C126" s="4">
        <v>5</v>
      </c>
      <c r="D126" s="5"/>
      <c r="E126" s="5"/>
      <c r="F126" s="7"/>
      <c r="G126" s="7">
        <f t="shared" si="2"/>
        <v>5</v>
      </c>
      <c r="H126" s="7"/>
      <c r="I126" s="7"/>
      <c r="J126" s="6"/>
      <c r="K126" s="18"/>
    </row>
    <row r="127" spans="1:11" x14ac:dyDescent="0.25">
      <c r="A127" s="2">
        <v>192</v>
      </c>
      <c r="B127" s="3" t="s">
        <v>61</v>
      </c>
      <c r="C127" s="4">
        <v>5</v>
      </c>
      <c r="D127" s="5"/>
      <c r="E127" s="5"/>
      <c r="F127" s="7"/>
      <c r="G127" s="7">
        <f t="shared" si="2"/>
        <v>5</v>
      </c>
      <c r="H127" s="7"/>
      <c r="I127" s="7"/>
      <c r="J127" s="6"/>
      <c r="K127" s="18"/>
    </row>
    <row r="128" spans="1:11" x14ac:dyDescent="0.25">
      <c r="A128" s="2">
        <v>199</v>
      </c>
      <c r="B128" s="3" t="s">
        <v>62</v>
      </c>
      <c r="C128" s="4"/>
      <c r="D128" s="5"/>
      <c r="E128" s="5"/>
      <c r="F128" s="7"/>
      <c r="G128" s="7">
        <f t="shared" si="2"/>
        <v>0</v>
      </c>
      <c r="H128" s="7"/>
      <c r="I128" s="7"/>
      <c r="J128" s="6"/>
      <c r="K128" s="18"/>
    </row>
    <row r="129" spans="1:12" x14ac:dyDescent="0.25">
      <c r="A129" s="2">
        <v>201</v>
      </c>
      <c r="B129" s="3" t="s">
        <v>63</v>
      </c>
      <c r="C129" s="4">
        <v>5</v>
      </c>
      <c r="D129" s="5"/>
      <c r="E129" s="5"/>
      <c r="F129" s="7"/>
      <c r="G129" s="7">
        <f t="shared" si="2"/>
        <v>5</v>
      </c>
      <c r="H129" s="7"/>
      <c r="I129" s="7"/>
      <c r="J129" s="6"/>
      <c r="K129" s="18"/>
    </row>
    <row r="130" spans="1:12" x14ac:dyDescent="0.25">
      <c r="A130" s="2">
        <v>202</v>
      </c>
      <c r="B130" s="3" t="s">
        <v>64</v>
      </c>
      <c r="C130" s="4">
        <v>3</v>
      </c>
      <c r="D130" s="5"/>
      <c r="E130" s="5"/>
      <c r="F130" s="7"/>
      <c r="G130" s="7">
        <f t="shared" si="2"/>
        <v>3</v>
      </c>
      <c r="H130" s="7"/>
      <c r="I130" s="7"/>
      <c r="J130" s="6"/>
      <c r="K130" s="18"/>
    </row>
    <row r="131" spans="1:12" x14ac:dyDescent="0.25">
      <c r="A131" s="2">
        <v>203</v>
      </c>
      <c r="B131" s="3" t="s">
        <v>65</v>
      </c>
      <c r="C131" s="6">
        <v>4</v>
      </c>
      <c r="D131" s="7"/>
      <c r="E131" s="7"/>
      <c r="F131" s="7"/>
      <c r="G131" s="7">
        <f>C131-(D131+E131+F131)</f>
        <v>4</v>
      </c>
      <c r="H131" s="7"/>
      <c r="I131" s="7"/>
      <c r="J131" s="6"/>
      <c r="K131" s="18"/>
    </row>
    <row r="132" spans="1:12" ht="14.25" customHeight="1" x14ac:dyDescent="0.25">
      <c r="A132" s="2">
        <v>204</v>
      </c>
      <c r="B132" s="3" t="s">
        <v>160</v>
      </c>
      <c r="C132" s="6">
        <v>18</v>
      </c>
      <c r="D132" s="7"/>
      <c r="E132" s="7">
        <v>2</v>
      </c>
      <c r="F132" s="7"/>
      <c r="G132" s="7">
        <f>C132-(D132+E132+F132)</f>
        <v>16</v>
      </c>
      <c r="H132" s="7">
        <v>9</v>
      </c>
      <c r="I132" s="7">
        <v>7</v>
      </c>
      <c r="J132" s="6" t="s">
        <v>136</v>
      </c>
      <c r="K132" s="18" t="s">
        <v>162</v>
      </c>
    </row>
    <row r="133" spans="1:12" x14ac:dyDescent="0.25">
      <c r="A133" s="2"/>
      <c r="B133" s="11" t="s">
        <v>155</v>
      </c>
      <c r="C133" s="12">
        <f>SUM(C4:C132)</f>
        <v>2164</v>
      </c>
      <c r="D133" s="12">
        <f t="shared" ref="D133:I133" si="3">SUM(D4:D131)</f>
        <v>333</v>
      </c>
      <c r="E133" s="12">
        <f t="shared" si="3"/>
        <v>335</v>
      </c>
      <c r="F133" s="14">
        <f t="shared" si="3"/>
        <v>6</v>
      </c>
      <c r="G133" s="13">
        <f t="shared" si="3"/>
        <v>1472</v>
      </c>
      <c r="H133" s="14">
        <f t="shared" si="3"/>
        <v>564</v>
      </c>
      <c r="I133" s="14">
        <f t="shared" si="3"/>
        <v>178</v>
      </c>
    </row>
    <row r="134" spans="1:12" x14ac:dyDescent="0.25">
      <c r="A134" s="2">
        <v>208</v>
      </c>
      <c r="D134"/>
      <c r="E134"/>
    </row>
    <row r="135" spans="1:12" x14ac:dyDescent="0.25">
      <c r="A135" s="2">
        <v>209</v>
      </c>
      <c r="D135"/>
      <c r="E135"/>
    </row>
    <row r="136" spans="1:12" x14ac:dyDescent="0.25">
      <c r="A136" s="2">
        <v>210</v>
      </c>
      <c r="D136"/>
      <c r="E136"/>
    </row>
    <row r="137" spans="1:12" x14ac:dyDescent="0.25">
      <c r="A137" s="2">
        <v>211</v>
      </c>
      <c r="D137"/>
      <c r="E137"/>
    </row>
    <row r="138" spans="1:12" x14ac:dyDescent="0.25">
      <c r="A138" s="2">
        <v>212</v>
      </c>
      <c r="D138"/>
      <c r="E138"/>
    </row>
    <row r="139" spans="1:12" x14ac:dyDescent="0.25">
      <c r="A139" s="2">
        <v>213</v>
      </c>
      <c r="D139"/>
      <c r="E139"/>
    </row>
    <row r="140" spans="1:12" x14ac:dyDescent="0.25">
      <c r="A140" s="2">
        <v>214</v>
      </c>
      <c r="D140"/>
      <c r="E140"/>
    </row>
    <row r="141" spans="1:12" s="9" customFormat="1" x14ac:dyDescent="0.25">
      <c r="A141" s="2">
        <v>215</v>
      </c>
      <c r="B141"/>
      <c r="C141"/>
      <c r="D141"/>
      <c r="E141"/>
      <c r="G141"/>
      <c r="J141"/>
      <c r="K141" s="17"/>
      <c r="L141"/>
    </row>
    <row r="142" spans="1:12" s="9" customFormat="1" x14ac:dyDescent="0.25">
      <c r="A142" s="2">
        <v>216</v>
      </c>
      <c r="B142"/>
      <c r="C142"/>
      <c r="D142"/>
      <c r="E142"/>
      <c r="G142"/>
      <c r="J142"/>
      <c r="K142" s="17"/>
      <c r="L142"/>
    </row>
    <row r="143" spans="1:12" s="9" customFormat="1" x14ac:dyDescent="0.25">
      <c r="A143" s="2">
        <v>217</v>
      </c>
      <c r="B143"/>
      <c r="C143"/>
      <c r="D143"/>
      <c r="E143"/>
      <c r="G143"/>
      <c r="J143"/>
      <c r="K143" s="17"/>
      <c r="L143"/>
    </row>
    <row r="144" spans="1:12" s="9" customFormat="1" x14ac:dyDescent="0.25">
      <c r="A144" s="2">
        <v>218</v>
      </c>
      <c r="B144"/>
      <c r="C144"/>
      <c r="D144"/>
      <c r="E144"/>
      <c r="G144"/>
      <c r="J144"/>
      <c r="K144" s="17"/>
      <c r="L144"/>
    </row>
    <row r="145" spans="1:12" s="9" customFormat="1" x14ac:dyDescent="0.25">
      <c r="A145" s="2">
        <v>219</v>
      </c>
      <c r="B145"/>
      <c r="C145"/>
      <c r="D145"/>
      <c r="E145"/>
      <c r="G145"/>
      <c r="J145"/>
      <c r="K145" s="17"/>
      <c r="L145"/>
    </row>
    <row r="146" spans="1:12" s="9" customFormat="1" x14ac:dyDescent="0.25">
      <c r="A146" s="2">
        <v>220</v>
      </c>
      <c r="B146"/>
      <c r="C146"/>
      <c r="D146"/>
      <c r="E146"/>
      <c r="G146"/>
      <c r="J146"/>
      <c r="K146" s="17"/>
      <c r="L146"/>
    </row>
    <row r="147" spans="1:12" s="9" customFormat="1" x14ac:dyDescent="0.25">
      <c r="A147" s="2">
        <v>221</v>
      </c>
      <c r="B147"/>
      <c r="C147"/>
      <c r="D147"/>
      <c r="E147"/>
      <c r="G147"/>
      <c r="J147"/>
      <c r="K147" s="17"/>
      <c r="L147"/>
    </row>
    <row r="148" spans="1:12" s="9" customFormat="1" x14ac:dyDescent="0.25">
      <c r="A148" s="2">
        <v>222</v>
      </c>
      <c r="B148"/>
      <c r="C148"/>
      <c r="D148"/>
      <c r="E148"/>
      <c r="G148"/>
      <c r="J148"/>
      <c r="K148" s="17"/>
      <c r="L148"/>
    </row>
    <row r="149" spans="1:12" s="9" customFormat="1" x14ac:dyDescent="0.25">
      <c r="A149" s="2">
        <v>223</v>
      </c>
      <c r="B149"/>
      <c r="C149"/>
      <c r="D149"/>
      <c r="E149"/>
      <c r="G149"/>
      <c r="J149"/>
      <c r="K149" s="17"/>
      <c r="L149"/>
    </row>
    <row r="150" spans="1:12" s="9" customFormat="1" x14ac:dyDescent="0.25">
      <c r="A150" s="2">
        <v>224</v>
      </c>
      <c r="B150"/>
      <c r="C150"/>
      <c r="D150"/>
      <c r="E150"/>
      <c r="G150"/>
      <c r="J150"/>
      <c r="K150" s="17"/>
      <c r="L150"/>
    </row>
    <row r="151" spans="1:12" s="9" customFormat="1" x14ac:dyDescent="0.25">
      <c r="A151" s="2">
        <v>225</v>
      </c>
      <c r="B151"/>
      <c r="C151"/>
      <c r="D151"/>
      <c r="E151"/>
      <c r="G151"/>
      <c r="J151"/>
      <c r="K151" s="17"/>
      <c r="L151"/>
    </row>
    <row r="152" spans="1:12" s="9" customFormat="1" x14ac:dyDescent="0.25">
      <c r="A152" s="2">
        <v>226</v>
      </c>
      <c r="B152"/>
      <c r="C152"/>
      <c r="D152"/>
      <c r="E152"/>
      <c r="G152"/>
      <c r="J152"/>
      <c r="K152" s="17"/>
      <c r="L152"/>
    </row>
    <row r="153" spans="1:12" s="9" customFormat="1" x14ac:dyDescent="0.25">
      <c r="A153" s="2">
        <v>227</v>
      </c>
      <c r="B153"/>
      <c r="C153"/>
      <c r="D153"/>
      <c r="E153"/>
      <c r="G153"/>
      <c r="J153"/>
      <c r="K153" s="17"/>
      <c r="L153"/>
    </row>
    <row r="154" spans="1:12" s="9" customFormat="1" x14ac:dyDescent="0.25">
      <c r="A154" s="2">
        <v>228</v>
      </c>
      <c r="B154"/>
      <c r="C154"/>
      <c r="D154"/>
      <c r="E154"/>
      <c r="G154"/>
      <c r="J154"/>
      <c r="K154" s="17"/>
      <c r="L154"/>
    </row>
    <row r="155" spans="1:12" s="9" customFormat="1" x14ac:dyDescent="0.25">
      <c r="A155" s="2">
        <v>229</v>
      </c>
      <c r="B155"/>
      <c r="C155"/>
      <c r="D155"/>
      <c r="E155"/>
      <c r="G155"/>
      <c r="J155"/>
      <c r="K155" s="17"/>
      <c r="L155"/>
    </row>
    <row r="156" spans="1:12" s="9" customFormat="1" x14ac:dyDescent="0.25">
      <c r="A156" s="2">
        <v>230</v>
      </c>
      <c r="B156"/>
      <c r="C156"/>
      <c r="D156"/>
      <c r="E156"/>
      <c r="G156"/>
      <c r="J156"/>
      <c r="K156" s="17"/>
      <c r="L156"/>
    </row>
    <row r="157" spans="1:12" s="9" customFormat="1" x14ac:dyDescent="0.25">
      <c r="A157" s="2">
        <v>231</v>
      </c>
      <c r="B157"/>
      <c r="C157"/>
      <c r="D157"/>
      <c r="E157"/>
      <c r="G157"/>
      <c r="J157"/>
      <c r="K157" s="17"/>
      <c r="L157"/>
    </row>
    <row r="158" spans="1:12" s="9" customFormat="1" x14ac:dyDescent="0.25">
      <c r="A158" s="2">
        <v>232</v>
      </c>
      <c r="B158"/>
      <c r="C158"/>
      <c r="D158"/>
      <c r="E158"/>
      <c r="G158"/>
      <c r="J158"/>
      <c r="K158" s="17"/>
      <c r="L158"/>
    </row>
    <row r="159" spans="1:12" s="9" customFormat="1" x14ac:dyDescent="0.25">
      <c r="A159" s="2">
        <v>233</v>
      </c>
      <c r="B159"/>
      <c r="C159"/>
      <c r="D159"/>
      <c r="E159"/>
      <c r="G159"/>
      <c r="J159"/>
      <c r="K159" s="17"/>
      <c r="L159"/>
    </row>
    <row r="160" spans="1:12" s="9" customFormat="1" x14ac:dyDescent="0.25">
      <c r="A160" s="2">
        <v>234</v>
      </c>
      <c r="B160"/>
      <c r="C160"/>
      <c r="D160"/>
      <c r="E160"/>
      <c r="G160"/>
      <c r="J160"/>
      <c r="K160" s="17"/>
      <c r="L160"/>
    </row>
    <row r="161" spans="1:12" s="9" customFormat="1" x14ac:dyDescent="0.25">
      <c r="A161" s="2">
        <v>235</v>
      </c>
      <c r="B161"/>
      <c r="C161"/>
      <c r="D161"/>
      <c r="E161"/>
      <c r="G161"/>
      <c r="J161"/>
      <c r="K161" s="17"/>
      <c r="L161"/>
    </row>
    <row r="162" spans="1:12" s="9" customFormat="1" x14ac:dyDescent="0.25">
      <c r="A162" s="2">
        <v>236</v>
      </c>
      <c r="B162"/>
      <c r="C162"/>
      <c r="D162"/>
      <c r="E162"/>
      <c r="G162"/>
      <c r="J162"/>
      <c r="K162" s="17"/>
      <c r="L162"/>
    </row>
    <row r="163" spans="1:12" s="9" customFormat="1" x14ac:dyDescent="0.25">
      <c r="A163" s="2">
        <v>237</v>
      </c>
      <c r="B163"/>
      <c r="C163"/>
      <c r="D163"/>
      <c r="E163"/>
      <c r="G163"/>
      <c r="J163"/>
      <c r="K163" s="17"/>
      <c r="L163"/>
    </row>
    <row r="164" spans="1:12" s="9" customFormat="1" x14ac:dyDescent="0.25">
      <c r="A164" s="2">
        <v>238</v>
      </c>
      <c r="B164"/>
      <c r="C164"/>
      <c r="D164"/>
      <c r="E164"/>
      <c r="G164"/>
      <c r="J164"/>
      <c r="K164" s="17"/>
      <c r="L164"/>
    </row>
    <row r="165" spans="1:12" s="9" customFormat="1" x14ac:dyDescent="0.25">
      <c r="A165" s="2">
        <v>239</v>
      </c>
      <c r="B165"/>
      <c r="C165"/>
      <c r="D165"/>
      <c r="E165"/>
      <c r="G165"/>
      <c r="J165"/>
      <c r="K165" s="17"/>
      <c r="L165"/>
    </row>
    <row r="166" spans="1:12" s="9" customFormat="1" x14ac:dyDescent="0.25">
      <c r="A166" s="2">
        <v>240</v>
      </c>
      <c r="B166"/>
      <c r="C166"/>
      <c r="D166"/>
      <c r="E166"/>
      <c r="G166"/>
      <c r="J166"/>
      <c r="K166" s="17"/>
      <c r="L166"/>
    </row>
    <row r="167" spans="1:12" s="9" customFormat="1" x14ac:dyDescent="0.25">
      <c r="A167" s="2">
        <v>241</v>
      </c>
      <c r="B167"/>
      <c r="C167"/>
      <c r="D167"/>
      <c r="E167"/>
      <c r="G167"/>
      <c r="J167"/>
      <c r="K167" s="17"/>
      <c r="L167"/>
    </row>
    <row r="168" spans="1:12" s="9" customFormat="1" x14ac:dyDescent="0.25">
      <c r="A168" s="2">
        <v>242</v>
      </c>
      <c r="B168"/>
      <c r="C168"/>
      <c r="D168"/>
      <c r="E168"/>
      <c r="G168"/>
      <c r="J168"/>
      <c r="K168" s="17"/>
      <c r="L168"/>
    </row>
    <row r="169" spans="1:12" s="9" customFormat="1" x14ac:dyDescent="0.25">
      <c r="A169" s="2">
        <v>243</v>
      </c>
      <c r="B169"/>
      <c r="C169"/>
      <c r="D169"/>
      <c r="E169"/>
      <c r="G169"/>
      <c r="J169"/>
      <c r="K169" s="17"/>
      <c r="L169"/>
    </row>
    <row r="170" spans="1:12" s="9" customFormat="1" x14ac:dyDescent="0.25">
      <c r="A170" s="2">
        <v>244</v>
      </c>
      <c r="B170"/>
      <c r="C170"/>
      <c r="D170"/>
      <c r="E170"/>
      <c r="G170"/>
      <c r="J170"/>
      <c r="K170" s="17"/>
      <c r="L170"/>
    </row>
    <row r="171" spans="1:12" s="9" customFormat="1" x14ac:dyDescent="0.25">
      <c r="A171" s="2">
        <v>245</v>
      </c>
      <c r="B171"/>
      <c r="C171"/>
      <c r="D171"/>
      <c r="E171"/>
      <c r="G171"/>
      <c r="J171"/>
      <c r="K171" s="17"/>
      <c r="L171"/>
    </row>
    <row r="172" spans="1:12" s="9" customFormat="1" x14ac:dyDescent="0.25">
      <c r="A172" s="2">
        <v>246</v>
      </c>
      <c r="B172"/>
      <c r="C172"/>
      <c r="D172"/>
      <c r="E172"/>
      <c r="G172"/>
      <c r="J172"/>
      <c r="K172" s="17"/>
      <c r="L172"/>
    </row>
    <row r="173" spans="1:12" s="9" customFormat="1" x14ac:dyDescent="0.25">
      <c r="A173" s="2">
        <v>247</v>
      </c>
      <c r="B173"/>
      <c r="C173"/>
      <c r="D173"/>
      <c r="E173"/>
      <c r="G173"/>
      <c r="J173"/>
      <c r="K173" s="17"/>
      <c r="L173"/>
    </row>
    <row r="174" spans="1:12" s="9" customFormat="1" x14ac:dyDescent="0.25">
      <c r="A174" s="2">
        <v>248</v>
      </c>
      <c r="B174"/>
      <c r="C174"/>
      <c r="D174"/>
      <c r="E174"/>
      <c r="G174"/>
      <c r="J174"/>
      <c r="K174" s="17"/>
      <c r="L174"/>
    </row>
    <row r="175" spans="1:12" s="9" customFormat="1" x14ac:dyDescent="0.25">
      <c r="A175" s="2">
        <v>249</v>
      </c>
      <c r="B175"/>
      <c r="C175"/>
      <c r="D175"/>
      <c r="E175"/>
      <c r="G175"/>
      <c r="J175"/>
      <c r="K175" s="17"/>
      <c r="L175"/>
    </row>
    <row r="176" spans="1:12" s="9" customFormat="1" x14ac:dyDescent="0.25">
      <c r="A176" s="2">
        <v>250</v>
      </c>
      <c r="B176"/>
      <c r="C176"/>
      <c r="D176"/>
      <c r="E176"/>
      <c r="G176"/>
      <c r="J176"/>
      <c r="K176" s="17"/>
      <c r="L176"/>
    </row>
    <row r="177" spans="1:12" s="9" customFormat="1" x14ac:dyDescent="0.25">
      <c r="A177" s="2">
        <v>251</v>
      </c>
      <c r="B177"/>
      <c r="C177"/>
      <c r="D177"/>
      <c r="E177"/>
      <c r="G177"/>
      <c r="J177"/>
      <c r="K177" s="17"/>
      <c r="L177"/>
    </row>
    <row r="178" spans="1:12" s="9" customFormat="1" x14ac:dyDescent="0.25">
      <c r="A178" s="2">
        <v>252</v>
      </c>
      <c r="B178"/>
      <c r="C178"/>
      <c r="D178"/>
      <c r="E178"/>
      <c r="G178"/>
      <c r="J178"/>
      <c r="K178" s="17"/>
      <c r="L178"/>
    </row>
    <row r="179" spans="1:12" s="9" customFormat="1" x14ac:dyDescent="0.25">
      <c r="A179" s="2">
        <v>253</v>
      </c>
      <c r="B179"/>
      <c r="C179"/>
      <c r="D179"/>
      <c r="E179"/>
      <c r="G179"/>
      <c r="J179"/>
      <c r="K179" s="17"/>
      <c r="L179"/>
    </row>
    <row r="180" spans="1:12" s="9" customFormat="1" x14ac:dyDescent="0.25">
      <c r="A180" s="2">
        <v>254</v>
      </c>
      <c r="B180"/>
      <c r="C180"/>
      <c r="D180"/>
      <c r="E180"/>
      <c r="G180"/>
      <c r="J180"/>
      <c r="K180" s="17"/>
      <c r="L180"/>
    </row>
    <row r="181" spans="1:12" s="9" customFormat="1" x14ac:dyDescent="0.25">
      <c r="A181" s="2">
        <v>255</v>
      </c>
      <c r="B181"/>
      <c r="C181"/>
      <c r="D181"/>
      <c r="E181"/>
      <c r="G181"/>
      <c r="J181"/>
      <c r="K181" s="17"/>
      <c r="L181"/>
    </row>
    <row r="182" spans="1:12" s="9" customFormat="1" x14ac:dyDescent="0.25">
      <c r="A182" s="2">
        <v>256</v>
      </c>
      <c r="B182"/>
      <c r="C182"/>
      <c r="D182"/>
      <c r="E182"/>
      <c r="G182"/>
      <c r="J182"/>
      <c r="K182" s="17"/>
      <c r="L182"/>
    </row>
    <row r="183" spans="1:12" s="9" customFormat="1" x14ac:dyDescent="0.25">
      <c r="A183" s="2">
        <v>257</v>
      </c>
      <c r="B183"/>
      <c r="C183"/>
      <c r="D183"/>
      <c r="E183"/>
      <c r="G183"/>
      <c r="J183"/>
      <c r="K183" s="17"/>
      <c r="L183"/>
    </row>
    <row r="184" spans="1:12" s="9" customFormat="1" x14ac:dyDescent="0.25">
      <c r="A184" s="2">
        <v>258</v>
      </c>
      <c r="B184"/>
      <c r="C184"/>
      <c r="D184"/>
      <c r="E184"/>
      <c r="G184"/>
      <c r="J184"/>
      <c r="K184" s="17"/>
      <c r="L184"/>
    </row>
    <row r="185" spans="1:12" s="9" customFormat="1" x14ac:dyDescent="0.25">
      <c r="A185" s="2">
        <v>259</v>
      </c>
      <c r="B185"/>
      <c r="C185"/>
      <c r="D185"/>
      <c r="E185"/>
      <c r="G185"/>
      <c r="J185"/>
      <c r="K185" s="17"/>
      <c r="L185"/>
    </row>
    <row r="186" spans="1:12" s="9" customFormat="1" x14ac:dyDescent="0.25">
      <c r="A186" s="2">
        <v>260</v>
      </c>
      <c r="B186"/>
      <c r="C186"/>
      <c r="D186"/>
      <c r="E186"/>
      <c r="G186"/>
      <c r="J186"/>
      <c r="K186" s="17"/>
      <c r="L186"/>
    </row>
    <row r="187" spans="1:12" s="9" customFormat="1" x14ac:dyDescent="0.25">
      <c r="A187" s="2">
        <v>261</v>
      </c>
      <c r="B187"/>
      <c r="C187"/>
      <c r="D187"/>
      <c r="E187"/>
      <c r="G187"/>
      <c r="J187"/>
      <c r="K187" s="17"/>
      <c r="L187"/>
    </row>
    <row r="188" spans="1:12" s="9" customFormat="1" x14ac:dyDescent="0.25">
      <c r="A188" s="2">
        <v>262</v>
      </c>
      <c r="B188"/>
      <c r="C188"/>
      <c r="D188"/>
      <c r="E188"/>
      <c r="G188"/>
      <c r="J188"/>
      <c r="K188" s="17"/>
      <c r="L188"/>
    </row>
    <row r="189" spans="1:12" s="9" customFormat="1" x14ac:dyDescent="0.25">
      <c r="A189" s="2">
        <v>263</v>
      </c>
      <c r="B189"/>
      <c r="C189"/>
      <c r="D189"/>
      <c r="E189"/>
      <c r="G189"/>
      <c r="J189"/>
      <c r="K189" s="17"/>
      <c r="L189"/>
    </row>
    <row r="190" spans="1:12" s="9" customFormat="1" x14ac:dyDescent="0.25">
      <c r="A190" s="2">
        <v>264</v>
      </c>
      <c r="B190"/>
      <c r="C190"/>
      <c r="D190"/>
      <c r="E190"/>
      <c r="G190"/>
      <c r="J190"/>
      <c r="K190" s="17"/>
      <c r="L190"/>
    </row>
    <row r="191" spans="1:12" s="9" customFormat="1" x14ac:dyDescent="0.25">
      <c r="A191" s="2">
        <v>265</v>
      </c>
      <c r="B191"/>
      <c r="C191"/>
      <c r="D191"/>
      <c r="E191"/>
      <c r="G191"/>
      <c r="J191"/>
      <c r="K191" s="17"/>
      <c r="L191"/>
    </row>
    <row r="192" spans="1:12" s="9" customFormat="1" x14ac:dyDescent="0.25">
      <c r="A192" s="2">
        <v>266</v>
      </c>
      <c r="B192"/>
      <c r="C192"/>
      <c r="D192"/>
      <c r="E192"/>
      <c r="G192"/>
      <c r="J192"/>
      <c r="K192" s="17"/>
      <c r="L192"/>
    </row>
    <row r="193" spans="1:12" s="9" customFormat="1" x14ac:dyDescent="0.25">
      <c r="A193" s="2">
        <v>267</v>
      </c>
      <c r="B193"/>
      <c r="C193"/>
      <c r="D193"/>
      <c r="E193"/>
      <c r="G193"/>
      <c r="J193"/>
      <c r="K193" s="17"/>
      <c r="L193"/>
    </row>
    <row r="194" spans="1:12" s="9" customFormat="1" x14ac:dyDescent="0.25">
      <c r="A194" s="2">
        <v>268</v>
      </c>
      <c r="B194"/>
      <c r="C194"/>
      <c r="D194"/>
      <c r="E194"/>
      <c r="G194"/>
      <c r="J194"/>
      <c r="K194" s="17"/>
      <c r="L194"/>
    </row>
    <row r="195" spans="1:12" s="9" customFormat="1" x14ac:dyDescent="0.25">
      <c r="A195" s="2">
        <v>269</v>
      </c>
      <c r="B195"/>
      <c r="C195"/>
      <c r="D195"/>
      <c r="E195"/>
      <c r="G195"/>
      <c r="J195"/>
      <c r="K195" s="17"/>
      <c r="L195"/>
    </row>
    <row r="196" spans="1:12" s="9" customFormat="1" x14ac:dyDescent="0.25">
      <c r="A196" s="2">
        <v>270</v>
      </c>
      <c r="B196"/>
      <c r="C196"/>
      <c r="D196"/>
      <c r="E196"/>
      <c r="G196"/>
      <c r="J196"/>
      <c r="K196" s="17"/>
      <c r="L196"/>
    </row>
    <row r="197" spans="1:12" s="9" customFormat="1" x14ac:dyDescent="0.25">
      <c r="A197" s="2">
        <v>271</v>
      </c>
      <c r="B197"/>
      <c r="C197"/>
      <c r="D197"/>
      <c r="E197"/>
      <c r="G197"/>
      <c r="J197"/>
      <c r="K197" s="17"/>
      <c r="L197"/>
    </row>
    <row r="198" spans="1:12" s="9" customFormat="1" x14ac:dyDescent="0.25">
      <c r="A198" s="2">
        <v>272</v>
      </c>
      <c r="B198"/>
      <c r="C198"/>
      <c r="D198"/>
      <c r="E198"/>
      <c r="G198"/>
      <c r="J198"/>
      <c r="K198" s="17"/>
      <c r="L198"/>
    </row>
    <row r="199" spans="1:12" s="9" customFormat="1" x14ac:dyDescent="0.25">
      <c r="A199" s="2">
        <v>273</v>
      </c>
      <c r="B199"/>
      <c r="C199"/>
      <c r="D199"/>
      <c r="E199"/>
      <c r="G199"/>
      <c r="J199"/>
      <c r="K199" s="17"/>
      <c r="L199"/>
    </row>
    <row r="200" spans="1:12" s="9" customFormat="1" x14ac:dyDescent="0.25">
      <c r="A200" s="2">
        <v>274</v>
      </c>
      <c r="B200"/>
      <c r="C200"/>
      <c r="D200"/>
      <c r="E200"/>
      <c r="G200"/>
      <c r="J200"/>
      <c r="K200" s="17"/>
      <c r="L200"/>
    </row>
    <row r="201" spans="1:12" s="9" customFormat="1" x14ac:dyDescent="0.25">
      <c r="A201" s="2">
        <v>275</v>
      </c>
      <c r="B201"/>
      <c r="C201"/>
      <c r="D201"/>
      <c r="E201"/>
      <c r="G201"/>
      <c r="J201"/>
      <c r="K201" s="17"/>
      <c r="L201"/>
    </row>
    <row r="202" spans="1:12" s="9" customFormat="1" x14ac:dyDescent="0.25">
      <c r="A202" s="2">
        <v>276</v>
      </c>
      <c r="B202"/>
      <c r="C202"/>
      <c r="D202"/>
      <c r="E202"/>
      <c r="G202"/>
      <c r="J202"/>
      <c r="K202" s="17"/>
      <c r="L202"/>
    </row>
    <row r="203" spans="1:12" s="9" customFormat="1" x14ac:dyDescent="0.25">
      <c r="A203" s="2">
        <v>277</v>
      </c>
      <c r="B203"/>
      <c r="C203"/>
      <c r="D203"/>
      <c r="E203"/>
      <c r="G203"/>
      <c r="J203"/>
      <c r="K203" s="17"/>
      <c r="L203"/>
    </row>
    <row r="204" spans="1:12" s="9" customFormat="1" x14ac:dyDescent="0.25">
      <c r="A204" s="2">
        <v>278</v>
      </c>
      <c r="B204"/>
      <c r="C204"/>
      <c r="D204"/>
      <c r="E204"/>
      <c r="G204"/>
      <c r="J204"/>
      <c r="K204" s="17"/>
      <c r="L204"/>
    </row>
    <row r="205" spans="1:12" s="9" customFormat="1" x14ac:dyDescent="0.25">
      <c r="A205" s="2">
        <v>279</v>
      </c>
      <c r="B205"/>
      <c r="C205"/>
      <c r="D205"/>
      <c r="E205"/>
      <c r="G205"/>
      <c r="J205"/>
      <c r="K205" s="17"/>
      <c r="L205"/>
    </row>
    <row r="206" spans="1:12" s="9" customFormat="1" x14ac:dyDescent="0.25">
      <c r="A206" s="2">
        <v>280</v>
      </c>
      <c r="B206"/>
      <c r="C206"/>
      <c r="D206"/>
      <c r="E206"/>
      <c r="G206"/>
      <c r="J206"/>
      <c r="K206" s="17"/>
      <c r="L206"/>
    </row>
    <row r="207" spans="1:12" s="9" customFormat="1" x14ac:dyDescent="0.25">
      <c r="A207" s="2">
        <v>281</v>
      </c>
      <c r="B207"/>
      <c r="C207"/>
      <c r="D207"/>
      <c r="E207"/>
      <c r="G207"/>
      <c r="J207"/>
      <c r="K207" s="17"/>
      <c r="L207"/>
    </row>
    <row r="208" spans="1:12" s="9" customFormat="1" x14ac:dyDescent="0.25">
      <c r="A208" s="2">
        <v>282</v>
      </c>
      <c r="B208"/>
      <c r="C208"/>
      <c r="D208"/>
      <c r="E208"/>
      <c r="G208"/>
      <c r="J208"/>
      <c r="K208" s="17"/>
      <c r="L208"/>
    </row>
    <row r="209" spans="1:12" s="9" customFormat="1" x14ac:dyDescent="0.25">
      <c r="A209" s="2">
        <v>283</v>
      </c>
      <c r="B209"/>
      <c r="C209"/>
      <c r="D209"/>
      <c r="E209"/>
      <c r="G209"/>
      <c r="J209"/>
      <c r="K209" s="17"/>
      <c r="L209"/>
    </row>
    <row r="210" spans="1:12" s="9" customFormat="1" x14ac:dyDescent="0.25">
      <c r="A210" s="2">
        <v>284</v>
      </c>
      <c r="B210"/>
      <c r="C210"/>
      <c r="D210"/>
      <c r="E210"/>
      <c r="G210"/>
      <c r="J210"/>
      <c r="K210" s="17"/>
      <c r="L210"/>
    </row>
    <row r="211" spans="1:12" s="9" customFormat="1" x14ac:dyDescent="0.25">
      <c r="A211" s="2">
        <v>285</v>
      </c>
      <c r="B211"/>
      <c r="C211"/>
      <c r="D211"/>
      <c r="E211"/>
      <c r="G211"/>
      <c r="J211"/>
      <c r="K211" s="17"/>
      <c r="L211"/>
    </row>
    <row r="212" spans="1:12" s="9" customFormat="1" x14ac:dyDescent="0.25">
      <c r="A212" s="2">
        <v>286</v>
      </c>
      <c r="B212"/>
      <c r="C212"/>
      <c r="D212"/>
      <c r="E212"/>
      <c r="G212"/>
      <c r="J212"/>
      <c r="K212" s="17"/>
      <c r="L212"/>
    </row>
    <row r="213" spans="1:12" s="9" customFormat="1" x14ac:dyDescent="0.25">
      <c r="A213" s="2">
        <v>287</v>
      </c>
      <c r="B213"/>
      <c r="C213"/>
      <c r="D213"/>
      <c r="E213"/>
      <c r="G213"/>
      <c r="J213"/>
      <c r="K213" s="17"/>
      <c r="L213"/>
    </row>
    <row r="214" spans="1:12" s="9" customFormat="1" x14ac:dyDescent="0.25">
      <c r="A214" s="2">
        <v>288</v>
      </c>
      <c r="B214"/>
      <c r="C214"/>
      <c r="D214"/>
      <c r="E214"/>
      <c r="G214"/>
      <c r="J214"/>
      <c r="K214" s="17"/>
      <c r="L214"/>
    </row>
    <row r="215" spans="1:12" s="9" customFormat="1" x14ac:dyDescent="0.25">
      <c r="A215" s="2">
        <v>289</v>
      </c>
      <c r="B215"/>
      <c r="C215"/>
      <c r="D215"/>
      <c r="E215"/>
      <c r="G215"/>
      <c r="J215"/>
      <c r="K215" s="17"/>
      <c r="L215"/>
    </row>
    <row r="216" spans="1:12" s="9" customFormat="1" x14ac:dyDescent="0.25">
      <c r="A216" s="2">
        <v>290</v>
      </c>
      <c r="B216"/>
      <c r="C216"/>
      <c r="D216"/>
      <c r="E216"/>
      <c r="G216"/>
      <c r="J216"/>
      <c r="K216" s="17"/>
      <c r="L216"/>
    </row>
    <row r="217" spans="1:12" s="9" customFormat="1" x14ac:dyDescent="0.25">
      <c r="A217" s="2">
        <v>291</v>
      </c>
      <c r="B217"/>
      <c r="C217"/>
      <c r="D217"/>
      <c r="E217"/>
      <c r="G217"/>
      <c r="J217"/>
      <c r="K217" s="17"/>
      <c r="L217"/>
    </row>
    <row r="218" spans="1:12" s="9" customFormat="1" x14ac:dyDescent="0.25">
      <c r="A218" s="2">
        <v>292</v>
      </c>
      <c r="B218"/>
      <c r="C218"/>
      <c r="D218"/>
      <c r="E218"/>
      <c r="G218"/>
      <c r="J218"/>
      <c r="K218" s="17"/>
      <c r="L218"/>
    </row>
    <row r="219" spans="1:12" s="9" customFormat="1" x14ac:dyDescent="0.25">
      <c r="A219" s="2">
        <v>293</v>
      </c>
      <c r="B219"/>
      <c r="C219"/>
      <c r="D219"/>
      <c r="E219"/>
      <c r="G219"/>
      <c r="J219"/>
      <c r="K219" s="17"/>
      <c r="L219"/>
    </row>
    <row r="220" spans="1:12" s="9" customFormat="1" x14ac:dyDescent="0.25">
      <c r="A220" s="2">
        <v>294</v>
      </c>
      <c r="B220"/>
      <c r="C220"/>
      <c r="D220"/>
      <c r="E220"/>
      <c r="G220"/>
      <c r="J220"/>
      <c r="K220" s="17"/>
      <c r="L220"/>
    </row>
    <row r="221" spans="1:12" s="9" customFormat="1" x14ac:dyDescent="0.25">
      <c r="A221" s="2">
        <v>295</v>
      </c>
      <c r="B221"/>
      <c r="C221"/>
      <c r="D221"/>
      <c r="E221"/>
      <c r="G221"/>
      <c r="J221"/>
      <c r="K221" s="17"/>
      <c r="L221"/>
    </row>
    <row r="222" spans="1:12" s="9" customFormat="1" x14ac:dyDescent="0.25">
      <c r="A222" s="2">
        <v>296</v>
      </c>
      <c r="B222"/>
      <c r="C222"/>
      <c r="D222"/>
      <c r="E222"/>
      <c r="G222"/>
      <c r="J222"/>
      <c r="K222" s="17"/>
      <c r="L222"/>
    </row>
    <row r="223" spans="1:12" s="9" customFormat="1" x14ac:dyDescent="0.25">
      <c r="A223" s="2">
        <v>297</v>
      </c>
      <c r="B223"/>
      <c r="C223"/>
      <c r="D223"/>
      <c r="E223"/>
      <c r="G223"/>
      <c r="J223"/>
      <c r="K223" s="17"/>
      <c r="L223"/>
    </row>
    <row r="224" spans="1:12" s="9" customFormat="1" x14ac:dyDescent="0.25">
      <c r="A224" s="2">
        <v>298</v>
      </c>
      <c r="B224"/>
      <c r="C224"/>
      <c r="D224"/>
      <c r="E224"/>
      <c r="G224"/>
      <c r="J224"/>
      <c r="K224" s="17"/>
      <c r="L224"/>
    </row>
    <row r="225" spans="1:12" s="9" customFormat="1" x14ac:dyDescent="0.25">
      <c r="A225" s="2">
        <v>299</v>
      </c>
      <c r="B225"/>
      <c r="C225"/>
      <c r="D225"/>
      <c r="E225"/>
      <c r="G225"/>
      <c r="J225"/>
      <c r="K225" s="17"/>
      <c r="L225"/>
    </row>
    <row r="226" spans="1:12" s="9" customFormat="1" x14ac:dyDescent="0.25">
      <c r="A226" s="2">
        <v>300</v>
      </c>
      <c r="B226"/>
      <c r="C226"/>
      <c r="D226"/>
      <c r="E226"/>
      <c r="G226"/>
      <c r="J226"/>
      <c r="K226" s="17"/>
      <c r="L226"/>
    </row>
    <row r="227" spans="1:12" s="9" customFormat="1" x14ac:dyDescent="0.25">
      <c r="A227" s="2">
        <v>301</v>
      </c>
      <c r="B227"/>
      <c r="C227"/>
      <c r="D227"/>
      <c r="E227"/>
      <c r="G227"/>
      <c r="J227"/>
      <c r="K227" s="17"/>
      <c r="L227"/>
    </row>
    <row r="228" spans="1:12" s="9" customFormat="1" x14ac:dyDescent="0.25">
      <c r="A228" s="2">
        <v>302</v>
      </c>
      <c r="B228"/>
      <c r="C228"/>
      <c r="D228"/>
      <c r="E228"/>
      <c r="G228"/>
      <c r="J228"/>
      <c r="K228" s="17"/>
      <c r="L228"/>
    </row>
    <row r="229" spans="1:12" s="9" customFormat="1" x14ac:dyDescent="0.25">
      <c r="A229" s="2">
        <v>303</v>
      </c>
      <c r="B229"/>
      <c r="C229"/>
      <c r="D229"/>
      <c r="E229"/>
      <c r="G229"/>
      <c r="J229"/>
      <c r="K229" s="17"/>
      <c r="L229"/>
    </row>
    <row r="230" spans="1:12" s="9" customFormat="1" x14ac:dyDescent="0.25">
      <c r="A230" s="2">
        <v>304</v>
      </c>
      <c r="B230"/>
      <c r="C230"/>
      <c r="D230"/>
      <c r="E230"/>
      <c r="G230"/>
      <c r="J230"/>
      <c r="K230" s="17"/>
      <c r="L230"/>
    </row>
    <row r="231" spans="1:12" s="9" customFormat="1" x14ac:dyDescent="0.25">
      <c r="A231" s="2">
        <v>305</v>
      </c>
      <c r="B231"/>
      <c r="C231"/>
      <c r="D231"/>
      <c r="E231"/>
      <c r="G231"/>
      <c r="J231"/>
      <c r="K231" s="17"/>
      <c r="L231"/>
    </row>
    <row r="232" spans="1:12" s="9" customFormat="1" x14ac:dyDescent="0.25">
      <c r="A232" s="2">
        <v>306</v>
      </c>
      <c r="B232"/>
      <c r="C232"/>
      <c r="D232"/>
      <c r="E232"/>
      <c r="G232"/>
      <c r="J232"/>
      <c r="K232" s="17"/>
      <c r="L232"/>
    </row>
    <row r="233" spans="1:12" s="9" customFormat="1" x14ac:dyDescent="0.25">
      <c r="A233" s="2">
        <v>307</v>
      </c>
      <c r="B233"/>
      <c r="C233"/>
      <c r="D233"/>
      <c r="E233"/>
      <c r="G233"/>
      <c r="J233"/>
      <c r="K233" s="17"/>
      <c r="L233"/>
    </row>
    <row r="234" spans="1:12" s="9" customFormat="1" x14ac:dyDescent="0.25">
      <c r="A234" s="2">
        <v>308</v>
      </c>
      <c r="B234"/>
      <c r="C234"/>
      <c r="D234"/>
      <c r="E234"/>
      <c r="G234"/>
      <c r="J234"/>
      <c r="K234" s="17"/>
      <c r="L234"/>
    </row>
    <row r="235" spans="1:12" s="9" customFormat="1" x14ac:dyDescent="0.25">
      <c r="A235" s="2">
        <v>309</v>
      </c>
      <c r="B235"/>
      <c r="C235"/>
      <c r="D235"/>
      <c r="E235"/>
      <c r="G235"/>
      <c r="J235"/>
      <c r="K235" s="17"/>
      <c r="L235"/>
    </row>
    <row r="236" spans="1:12" s="9" customFormat="1" x14ac:dyDescent="0.25">
      <c r="A236" s="2">
        <v>310</v>
      </c>
      <c r="B236"/>
      <c r="C236"/>
      <c r="D236"/>
      <c r="E236"/>
      <c r="G236"/>
      <c r="J236"/>
      <c r="K236" s="17"/>
      <c r="L236"/>
    </row>
    <row r="237" spans="1:12" s="9" customFormat="1" x14ac:dyDescent="0.25">
      <c r="A237" s="2">
        <v>311</v>
      </c>
      <c r="B237"/>
      <c r="C237"/>
      <c r="D237"/>
      <c r="E237"/>
      <c r="G237"/>
      <c r="J237"/>
      <c r="K237" s="17"/>
      <c r="L237"/>
    </row>
    <row r="238" spans="1:12" s="9" customFormat="1" x14ac:dyDescent="0.25">
      <c r="A238" s="2">
        <v>312</v>
      </c>
      <c r="B238"/>
      <c r="C238"/>
      <c r="D238"/>
      <c r="E238"/>
      <c r="G238"/>
      <c r="J238"/>
      <c r="K238" s="17"/>
      <c r="L238"/>
    </row>
    <row r="239" spans="1:12" s="9" customFormat="1" x14ac:dyDescent="0.25">
      <c r="A239" s="2">
        <v>313</v>
      </c>
      <c r="B239"/>
      <c r="C239"/>
      <c r="D239"/>
      <c r="E239"/>
      <c r="G239"/>
      <c r="J239"/>
      <c r="K239" s="17"/>
      <c r="L239"/>
    </row>
    <row r="240" spans="1:12" s="9" customFormat="1" x14ac:dyDescent="0.25">
      <c r="A240" s="2">
        <v>314</v>
      </c>
      <c r="B240"/>
      <c r="C240"/>
      <c r="D240"/>
      <c r="E240"/>
      <c r="G240"/>
      <c r="J240"/>
      <c r="K240" s="17"/>
      <c r="L240"/>
    </row>
    <row r="241" spans="1:12" s="9" customFormat="1" x14ac:dyDescent="0.25">
      <c r="A241" s="2">
        <v>315</v>
      </c>
      <c r="B241"/>
      <c r="C241"/>
      <c r="D241"/>
      <c r="E241"/>
      <c r="G241"/>
      <c r="J241"/>
      <c r="K241" s="17"/>
      <c r="L241"/>
    </row>
    <row r="242" spans="1:12" s="9" customFormat="1" x14ac:dyDescent="0.25">
      <c r="A242" s="2">
        <v>316</v>
      </c>
      <c r="B242"/>
      <c r="C242"/>
      <c r="D242"/>
      <c r="E242"/>
      <c r="G242"/>
      <c r="J242"/>
      <c r="K242" s="17"/>
      <c r="L242"/>
    </row>
    <row r="243" spans="1:12" s="9" customFormat="1" x14ac:dyDescent="0.25">
      <c r="A243" s="2">
        <v>317</v>
      </c>
      <c r="B243"/>
      <c r="C243"/>
      <c r="D243"/>
      <c r="E243"/>
      <c r="G243"/>
      <c r="J243"/>
      <c r="K243" s="17"/>
      <c r="L243"/>
    </row>
    <row r="244" spans="1:12" s="9" customFormat="1" x14ac:dyDescent="0.25">
      <c r="A244" s="2">
        <v>318</v>
      </c>
      <c r="B244"/>
      <c r="C244"/>
      <c r="D244"/>
      <c r="E244"/>
      <c r="G244"/>
      <c r="J244"/>
      <c r="K244" s="17"/>
      <c r="L244"/>
    </row>
    <row r="245" spans="1:12" s="9" customFormat="1" x14ac:dyDescent="0.25">
      <c r="A245" s="2">
        <v>319</v>
      </c>
      <c r="B245"/>
      <c r="C245"/>
      <c r="D245"/>
      <c r="E245"/>
      <c r="G245"/>
      <c r="J245"/>
      <c r="K245" s="17"/>
      <c r="L245"/>
    </row>
    <row r="246" spans="1:12" s="9" customFormat="1" x14ac:dyDescent="0.25">
      <c r="A246" s="2">
        <v>320</v>
      </c>
      <c r="B246"/>
      <c r="C246"/>
      <c r="D246"/>
      <c r="E246"/>
      <c r="G246"/>
      <c r="J246"/>
      <c r="K246" s="17"/>
      <c r="L246"/>
    </row>
    <row r="247" spans="1:12" s="9" customFormat="1" x14ac:dyDescent="0.25">
      <c r="A247" s="2">
        <v>321</v>
      </c>
      <c r="B247"/>
      <c r="C247"/>
      <c r="D247"/>
      <c r="E247"/>
      <c r="G247"/>
      <c r="J247"/>
      <c r="K247" s="17"/>
      <c r="L247"/>
    </row>
    <row r="248" spans="1:12" s="9" customFormat="1" x14ac:dyDescent="0.25">
      <c r="A248" s="2">
        <v>322</v>
      </c>
      <c r="B248"/>
      <c r="C248"/>
      <c r="D248"/>
      <c r="E248"/>
      <c r="G248"/>
      <c r="J248"/>
      <c r="K248" s="17"/>
      <c r="L248"/>
    </row>
    <row r="249" spans="1:12" s="9" customFormat="1" x14ac:dyDescent="0.25">
      <c r="A249" s="2">
        <v>323</v>
      </c>
      <c r="B249"/>
      <c r="C249"/>
      <c r="D249"/>
      <c r="E249"/>
      <c r="G249"/>
      <c r="J249"/>
      <c r="K249" s="17"/>
      <c r="L249"/>
    </row>
    <row r="250" spans="1:12" s="9" customFormat="1" x14ac:dyDescent="0.25">
      <c r="A250" s="2">
        <v>324</v>
      </c>
      <c r="B250"/>
      <c r="C250"/>
      <c r="D250"/>
      <c r="E250"/>
      <c r="G250"/>
      <c r="J250"/>
      <c r="K250" s="17"/>
      <c r="L250"/>
    </row>
    <row r="251" spans="1:12" s="9" customFormat="1" x14ac:dyDescent="0.25">
      <c r="A251" s="2">
        <v>325</v>
      </c>
      <c r="B251"/>
      <c r="C251"/>
      <c r="D251"/>
      <c r="E251"/>
      <c r="G251"/>
      <c r="J251"/>
      <c r="K251" s="17"/>
      <c r="L251"/>
    </row>
    <row r="252" spans="1:12" s="9" customFormat="1" x14ac:dyDescent="0.25">
      <c r="A252" s="2">
        <v>326</v>
      </c>
      <c r="B252"/>
      <c r="C252"/>
      <c r="D252"/>
      <c r="E252"/>
      <c r="G252"/>
      <c r="J252"/>
      <c r="K252" s="17"/>
      <c r="L252"/>
    </row>
    <row r="253" spans="1:12" s="9" customFormat="1" x14ac:dyDescent="0.25">
      <c r="A253" s="2">
        <v>327</v>
      </c>
      <c r="B253"/>
      <c r="C253"/>
      <c r="D253"/>
      <c r="E253"/>
      <c r="G253"/>
      <c r="J253"/>
      <c r="K253" s="17"/>
      <c r="L253"/>
    </row>
    <row r="254" spans="1:12" s="9" customFormat="1" x14ac:dyDescent="0.25">
      <c r="A254" s="2">
        <v>328</v>
      </c>
      <c r="B254"/>
      <c r="C254"/>
      <c r="D254"/>
      <c r="E254"/>
      <c r="G254"/>
      <c r="J254"/>
      <c r="K254" s="17"/>
      <c r="L254"/>
    </row>
    <row r="255" spans="1:12" s="9" customFormat="1" x14ac:dyDescent="0.25">
      <c r="A255" s="2">
        <v>329</v>
      </c>
      <c r="B255"/>
      <c r="C255"/>
      <c r="D255"/>
      <c r="E255"/>
      <c r="G255"/>
      <c r="J255"/>
      <c r="K255" s="17"/>
      <c r="L255"/>
    </row>
    <row r="256" spans="1:12" s="9" customFormat="1" x14ac:dyDescent="0.25">
      <c r="A256" s="2">
        <v>330</v>
      </c>
      <c r="B256"/>
      <c r="C256"/>
      <c r="D256"/>
      <c r="E256"/>
      <c r="G256"/>
      <c r="J256"/>
      <c r="K256" s="17"/>
      <c r="L256"/>
    </row>
    <row r="257" spans="1:12" s="9" customFormat="1" x14ac:dyDescent="0.25">
      <c r="A257" s="2">
        <v>331</v>
      </c>
      <c r="B257"/>
      <c r="C257"/>
      <c r="D257"/>
      <c r="E257"/>
      <c r="G257"/>
      <c r="J257"/>
      <c r="K257" s="17"/>
      <c r="L257"/>
    </row>
    <row r="258" spans="1:12" s="9" customFormat="1" x14ac:dyDescent="0.25">
      <c r="A258" s="2">
        <v>332</v>
      </c>
      <c r="B258"/>
      <c r="C258"/>
      <c r="D258"/>
      <c r="E258"/>
      <c r="G258"/>
      <c r="J258"/>
      <c r="K258" s="17"/>
      <c r="L258"/>
    </row>
    <row r="259" spans="1:12" s="9" customFormat="1" x14ac:dyDescent="0.25">
      <c r="A259" s="2">
        <v>333</v>
      </c>
      <c r="B259"/>
      <c r="C259"/>
      <c r="D259"/>
      <c r="E259"/>
      <c r="G259"/>
      <c r="J259"/>
      <c r="K259" s="17"/>
      <c r="L259"/>
    </row>
    <row r="260" spans="1:12" s="9" customFormat="1" x14ac:dyDescent="0.25">
      <c r="A260" s="2">
        <v>334</v>
      </c>
      <c r="B260"/>
      <c r="C260"/>
      <c r="D260"/>
      <c r="E260"/>
      <c r="G260"/>
      <c r="J260"/>
      <c r="K260" s="17"/>
      <c r="L260"/>
    </row>
    <row r="261" spans="1:12" s="9" customFormat="1" x14ac:dyDescent="0.25">
      <c r="A261" s="2">
        <v>335</v>
      </c>
      <c r="B261"/>
      <c r="C261"/>
      <c r="D261"/>
      <c r="E261"/>
      <c r="G261"/>
      <c r="J261"/>
      <c r="K261" s="17"/>
      <c r="L261"/>
    </row>
    <row r="262" spans="1:12" s="9" customFormat="1" x14ac:dyDescent="0.25">
      <c r="A262"/>
      <c r="B262"/>
      <c r="C262"/>
      <c r="D262"/>
      <c r="E262"/>
      <c r="G262"/>
      <c r="J262"/>
      <c r="K262" s="17"/>
      <c r="L262"/>
    </row>
    <row r="263" spans="1:12" s="9" customFormat="1" x14ac:dyDescent="0.25">
      <c r="A263"/>
      <c r="B263"/>
      <c r="C263"/>
      <c r="D263"/>
      <c r="E263"/>
      <c r="G263"/>
      <c r="J263"/>
      <c r="K263" s="17"/>
      <c r="L263"/>
    </row>
    <row r="264" spans="1:12" s="9" customFormat="1" x14ac:dyDescent="0.25">
      <c r="A264"/>
      <c r="B264"/>
      <c r="C264"/>
      <c r="D264"/>
      <c r="E264"/>
      <c r="G264"/>
      <c r="J264"/>
      <c r="K264" s="17"/>
      <c r="L264"/>
    </row>
    <row r="265" spans="1:12" s="9" customFormat="1" x14ac:dyDescent="0.25">
      <c r="A265"/>
      <c r="B265"/>
      <c r="C265"/>
      <c r="D265"/>
      <c r="E265"/>
      <c r="G265"/>
      <c r="J265"/>
      <c r="K265" s="17"/>
      <c r="L265"/>
    </row>
    <row r="266" spans="1:12" s="9" customFormat="1" x14ac:dyDescent="0.25">
      <c r="A266"/>
      <c r="B266"/>
      <c r="C266"/>
      <c r="D266"/>
      <c r="E266"/>
      <c r="G266"/>
      <c r="J266"/>
      <c r="K266" s="17"/>
      <c r="L266"/>
    </row>
    <row r="267" spans="1:12" s="9" customFormat="1" x14ac:dyDescent="0.25">
      <c r="A267"/>
      <c r="B267"/>
      <c r="C267"/>
      <c r="D267"/>
      <c r="E267"/>
      <c r="G267"/>
      <c r="J267"/>
      <c r="K267" s="17"/>
      <c r="L267"/>
    </row>
    <row r="268" spans="1:12" s="9" customFormat="1" x14ac:dyDescent="0.25">
      <c r="A268"/>
      <c r="B268"/>
      <c r="C268"/>
      <c r="D268"/>
      <c r="E268"/>
      <c r="G268"/>
      <c r="J268"/>
      <c r="K268" s="17"/>
      <c r="L268"/>
    </row>
    <row r="269" spans="1:12" s="9" customFormat="1" x14ac:dyDescent="0.25">
      <c r="A269"/>
      <c r="B269"/>
      <c r="C269"/>
      <c r="D269"/>
      <c r="E269"/>
      <c r="G269"/>
      <c r="J269"/>
      <c r="K269" s="17"/>
      <c r="L269"/>
    </row>
    <row r="270" spans="1:12" s="9" customFormat="1" x14ac:dyDescent="0.25">
      <c r="A270"/>
      <c r="B270"/>
      <c r="C270"/>
      <c r="D270"/>
      <c r="E270"/>
      <c r="G270"/>
      <c r="J270"/>
      <c r="K270" s="17"/>
      <c r="L270"/>
    </row>
    <row r="271" spans="1:12" s="9" customFormat="1" x14ac:dyDescent="0.25">
      <c r="A271"/>
      <c r="B271"/>
      <c r="C271"/>
      <c r="D271"/>
      <c r="E271"/>
      <c r="G271"/>
      <c r="J271"/>
      <c r="K271" s="17"/>
      <c r="L271"/>
    </row>
    <row r="272" spans="1:12" s="9" customFormat="1" x14ac:dyDescent="0.25">
      <c r="A272"/>
      <c r="B272"/>
      <c r="C272"/>
      <c r="D272"/>
      <c r="E272"/>
      <c r="G272"/>
      <c r="J272"/>
      <c r="K272" s="17"/>
      <c r="L272"/>
    </row>
    <row r="273" spans="1:12" s="9" customFormat="1" x14ac:dyDescent="0.25">
      <c r="A273"/>
      <c r="B273"/>
      <c r="C273"/>
      <c r="D273"/>
      <c r="E273"/>
      <c r="G273"/>
      <c r="J273"/>
      <c r="K273" s="17"/>
      <c r="L273"/>
    </row>
    <row r="274" spans="1:12" s="9" customFormat="1" x14ac:dyDescent="0.25">
      <c r="A274"/>
      <c r="B274"/>
      <c r="C274"/>
      <c r="D274"/>
      <c r="E274"/>
      <c r="G274"/>
      <c r="J274"/>
      <c r="K274" s="17"/>
      <c r="L274"/>
    </row>
    <row r="275" spans="1:12" s="9" customFormat="1" x14ac:dyDescent="0.25">
      <c r="A275"/>
      <c r="B275"/>
      <c r="C275"/>
      <c r="D275"/>
      <c r="E275"/>
      <c r="G275"/>
      <c r="J275"/>
      <c r="K275" s="17"/>
      <c r="L275"/>
    </row>
    <row r="276" spans="1:12" s="9" customFormat="1" x14ac:dyDescent="0.25">
      <c r="A276"/>
      <c r="B276"/>
      <c r="C276"/>
      <c r="D276"/>
      <c r="E276"/>
      <c r="G276"/>
      <c r="J276"/>
      <c r="K276" s="17"/>
      <c r="L276"/>
    </row>
    <row r="277" spans="1:12" s="9" customFormat="1" x14ac:dyDescent="0.25">
      <c r="A277"/>
      <c r="B277"/>
      <c r="C277"/>
      <c r="D277"/>
      <c r="E277"/>
      <c r="G277"/>
      <c r="J277"/>
      <c r="K277" s="17"/>
      <c r="L277"/>
    </row>
    <row r="278" spans="1:12" s="9" customFormat="1" x14ac:dyDescent="0.25">
      <c r="A278"/>
      <c r="B278"/>
      <c r="C278"/>
      <c r="D278"/>
      <c r="E278"/>
      <c r="G278"/>
      <c r="J278"/>
      <c r="K278" s="17"/>
      <c r="L278"/>
    </row>
    <row r="279" spans="1:12" s="9" customFormat="1" x14ac:dyDescent="0.25">
      <c r="A279"/>
      <c r="B279"/>
      <c r="C279"/>
      <c r="D279"/>
      <c r="E279"/>
      <c r="G279"/>
      <c r="J279"/>
      <c r="K279" s="17"/>
      <c r="L279"/>
    </row>
    <row r="280" spans="1:12" s="9" customFormat="1" x14ac:dyDescent="0.25">
      <c r="A280"/>
      <c r="B280"/>
      <c r="C280"/>
      <c r="D280"/>
      <c r="E280"/>
      <c r="G280"/>
      <c r="J280"/>
      <c r="K280" s="17"/>
      <c r="L280"/>
    </row>
    <row r="281" spans="1:12" s="9" customFormat="1" x14ac:dyDescent="0.25">
      <c r="A281"/>
      <c r="B281"/>
      <c r="C281"/>
      <c r="D281"/>
      <c r="E281"/>
      <c r="G281"/>
      <c r="J281"/>
      <c r="K281" s="17"/>
      <c r="L281"/>
    </row>
    <row r="282" spans="1:12" s="9" customFormat="1" x14ac:dyDescent="0.25">
      <c r="A282"/>
      <c r="B282"/>
      <c r="C282"/>
      <c r="D282"/>
      <c r="E282"/>
      <c r="G282"/>
      <c r="J282"/>
      <c r="K282" s="17"/>
      <c r="L282"/>
    </row>
    <row r="283" spans="1:12" s="9" customFormat="1" x14ac:dyDescent="0.25">
      <c r="A283"/>
      <c r="B283"/>
      <c r="C283"/>
      <c r="D283"/>
      <c r="E283"/>
      <c r="G283"/>
      <c r="J283"/>
      <c r="K283" s="17"/>
      <c r="L283"/>
    </row>
    <row r="284" spans="1:12" s="9" customFormat="1" x14ac:dyDescent="0.25">
      <c r="A284"/>
      <c r="B284"/>
      <c r="C284"/>
      <c r="D284"/>
      <c r="E284"/>
      <c r="G284"/>
      <c r="J284"/>
      <c r="K284" s="17"/>
      <c r="L284"/>
    </row>
    <row r="285" spans="1:12" s="9" customFormat="1" x14ac:dyDescent="0.25">
      <c r="A285"/>
      <c r="B285"/>
      <c r="C285"/>
      <c r="D285"/>
      <c r="E285"/>
      <c r="G285"/>
      <c r="J285"/>
      <c r="K285" s="17"/>
      <c r="L285"/>
    </row>
    <row r="286" spans="1:12" s="9" customFormat="1" x14ac:dyDescent="0.25">
      <c r="A286"/>
      <c r="B286"/>
      <c r="C286"/>
      <c r="D286"/>
      <c r="E286"/>
      <c r="G286"/>
      <c r="J286"/>
      <c r="K286" s="17"/>
      <c r="L286"/>
    </row>
    <row r="287" spans="1:12" s="9" customFormat="1" x14ac:dyDescent="0.25">
      <c r="A287"/>
      <c r="B287"/>
      <c r="C287"/>
      <c r="D287"/>
      <c r="E287"/>
      <c r="G287"/>
      <c r="J287"/>
      <c r="K287" s="17"/>
      <c r="L287"/>
    </row>
    <row r="288" spans="1:12" s="9" customFormat="1" x14ac:dyDescent="0.25">
      <c r="A288"/>
      <c r="B288"/>
      <c r="C288"/>
      <c r="D288"/>
      <c r="E288"/>
      <c r="G288"/>
      <c r="J288"/>
      <c r="K288" s="17"/>
      <c r="L288"/>
    </row>
    <row r="289" spans="1:12" s="9" customFormat="1" x14ac:dyDescent="0.25">
      <c r="A289"/>
      <c r="B289"/>
      <c r="C289"/>
      <c r="D289"/>
      <c r="E289"/>
      <c r="G289"/>
      <c r="J289"/>
      <c r="K289" s="17"/>
      <c r="L289"/>
    </row>
    <row r="290" spans="1:12" s="9" customFormat="1" x14ac:dyDescent="0.25">
      <c r="A290"/>
      <c r="B290"/>
      <c r="C290"/>
      <c r="D290"/>
      <c r="E290"/>
      <c r="G290"/>
      <c r="J290"/>
      <c r="K290" s="17"/>
      <c r="L290"/>
    </row>
    <row r="291" spans="1:12" s="9" customFormat="1" x14ac:dyDescent="0.25">
      <c r="A291"/>
      <c r="B291"/>
      <c r="C291"/>
      <c r="D291"/>
      <c r="E291"/>
      <c r="G291"/>
      <c r="J291"/>
      <c r="K291" s="17"/>
      <c r="L291"/>
    </row>
    <row r="292" spans="1:12" s="9" customFormat="1" x14ac:dyDescent="0.25">
      <c r="A292"/>
      <c r="B292"/>
      <c r="C292"/>
      <c r="D292"/>
      <c r="E292"/>
      <c r="G292"/>
      <c r="J292"/>
      <c r="K292" s="17"/>
      <c r="L292"/>
    </row>
    <row r="293" spans="1:12" s="9" customFormat="1" x14ac:dyDescent="0.25">
      <c r="A293"/>
      <c r="B293"/>
      <c r="C293"/>
      <c r="D293"/>
      <c r="E293"/>
      <c r="G293"/>
      <c r="J293"/>
      <c r="K293" s="17"/>
      <c r="L293"/>
    </row>
    <row r="294" spans="1:12" s="9" customFormat="1" x14ac:dyDescent="0.25">
      <c r="A294"/>
      <c r="B294"/>
      <c r="C294"/>
      <c r="D294"/>
      <c r="E294"/>
      <c r="G294"/>
      <c r="J294"/>
      <c r="K294" s="17"/>
      <c r="L294"/>
    </row>
    <row r="295" spans="1:12" s="9" customFormat="1" x14ac:dyDescent="0.25">
      <c r="A295"/>
      <c r="B295"/>
      <c r="C295"/>
      <c r="D295"/>
      <c r="E295"/>
      <c r="G295"/>
      <c r="J295"/>
      <c r="K295" s="17"/>
      <c r="L295"/>
    </row>
    <row r="296" spans="1:12" s="9" customFormat="1" x14ac:dyDescent="0.25">
      <c r="A296"/>
      <c r="B296"/>
      <c r="C296"/>
      <c r="D296"/>
      <c r="E296"/>
      <c r="G296"/>
      <c r="J296"/>
      <c r="K296" s="17"/>
      <c r="L296"/>
    </row>
    <row r="297" spans="1:12" s="9" customFormat="1" x14ac:dyDescent="0.25">
      <c r="A297"/>
      <c r="B297"/>
      <c r="C297"/>
      <c r="D297"/>
      <c r="E297"/>
      <c r="G297"/>
      <c r="J297"/>
      <c r="K297" s="17"/>
      <c r="L297"/>
    </row>
    <row r="298" spans="1:12" s="9" customFormat="1" x14ac:dyDescent="0.25">
      <c r="A298"/>
      <c r="B298"/>
      <c r="C298"/>
      <c r="D298"/>
      <c r="E298"/>
      <c r="G298"/>
      <c r="J298"/>
      <c r="K298" s="17"/>
      <c r="L298"/>
    </row>
    <row r="299" spans="1:12" s="9" customFormat="1" x14ac:dyDescent="0.25">
      <c r="A299"/>
      <c r="B299"/>
      <c r="C299"/>
      <c r="D299"/>
      <c r="E299"/>
      <c r="G299"/>
      <c r="J299"/>
      <c r="K299" s="17"/>
      <c r="L299"/>
    </row>
    <row r="300" spans="1:12" s="9" customFormat="1" x14ac:dyDescent="0.25">
      <c r="A300"/>
      <c r="B300"/>
      <c r="C300"/>
      <c r="D300"/>
      <c r="E300"/>
      <c r="G300"/>
      <c r="J300"/>
      <c r="K300" s="17"/>
      <c r="L300"/>
    </row>
    <row r="301" spans="1:12" s="9" customFormat="1" x14ac:dyDescent="0.25">
      <c r="A301"/>
      <c r="B301"/>
      <c r="C301"/>
      <c r="D301"/>
      <c r="E301"/>
      <c r="G301"/>
      <c r="J301"/>
      <c r="K301" s="17"/>
      <c r="L301"/>
    </row>
    <row r="302" spans="1:12" s="9" customFormat="1" x14ac:dyDescent="0.25">
      <c r="A302"/>
      <c r="B302"/>
      <c r="C302"/>
      <c r="D302"/>
      <c r="E302"/>
      <c r="G302"/>
      <c r="J302"/>
      <c r="K302" s="17"/>
      <c r="L302"/>
    </row>
    <row r="303" spans="1:12" s="9" customFormat="1" x14ac:dyDescent="0.25">
      <c r="A303"/>
      <c r="B303"/>
      <c r="C303"/>
      <c r="D303"/>
      <c r="E303"/>
      <c r="G303"/>
      <c r="J303"/>
      <c r="K303" s="17"/>
      <c r="L303"/>
    </row>
    <row r="304" spans="1:12" s="9" customFormat="1" x14ac:dyDescent="0.25">
      <c r="A304"/>
      <c r="B304"/>
      <c r="C304"/>
      <c r="D304"/>
      <c r="E304"/>
      <c r="G304"/>
      <c r="J304"/>
      <c r="K304" s="17"/>
      <c r="L304"/>
    </row>
    <row r="305" spans="1:12" s="9" customFormat="1" x14ac:dyDescent="0.25">
      <c r="A305"/>
      <c r="B305"/>
      <c r="C305"/>
      <c r="D305"/>
      <c r="E305"/>
      <c r="G305"/>
      <c r="J305"/>
      <c r="K305" s="17"/>
      <c r="L305"/>
    </row>
    <row r="306" spans="1:12" s="9" customFormat="1" x14ac:dyDescent="0.25">
      <c r="A306"/>
      <c r="B306"/>
      <c r="C306"/>
      <c r="D306"/>
      <c r="E306"/>
      <c r="G306"/>
      <c r="J306"/>
      <c r="K306" s="17"/>
      <c r="L306"/>
    </row>
    <row r="307" spans="1:12" s="9" customFormat="1" x14ac:dyDescent="0.25">
      <c r="A307"/>
      <c r="B307"/>
      <c r="C307"/>
      <c r="D307"/>
      <c r="E307"/>
      <c r="G307"/>
      <c r="J307"/>
      <c r="K307" s="17"/>
      <c r="L307"/>
    </row>
    <row r="308" spans="1:12" s="9" customFormat="1" x14ac:dyDescent="0.25">
      <c r="A308"/>
      <c r="B308"/>
      <c r="C308"/>
      <c r="D308"/>
      <c r="E308"/>
      <c r="G308"/>
      <c r="J308"/>
      <c r="K308" s="17"/>
      <c r="L308"/>
    </row>
    <row r="309" spans="1:12" s="9" customFormat="1" x14ac:dyDescent="0.25">
      <c r="A309"/>
      <c r="B309"/>
      <c r="C309"/>
      <c r="D309"/>
      <c r="E309"/>
      <c r="G309"/>
      <c r="J309"/>
      <c r="K309" s="17"/>
      <c r="L309"/>
    </row>
    <row r="310" spans="1:12" s="9" customFormat="1" x14ac:dyDescent="0.25">
      <c r="A310"/>
      <c r="B310"/>
      <c r="C310"/>
      <c r="D310"/>
      <c r="E310"/>
      <c r="G310"/>
      <c r="J310"/>
      <c r="K310" s="17"/>
      <c r="L310"/>
    </row>
    <row r="311" spans="1:12" s="9" customFormat="1" x14ac:dyDescent="0.25">
      <c r="A311"/>
      <c r="B311"/>
      <c r="C311"/>
      <c r="D311"/>
      <c r="E311"/>
      <c r="G311"/>
      <c r="J311"/>
      <c r="K311" s="17"/>
      <c r="L311"/>
    </row>
    <row r="312" spans="1:12" s="9" customFormat="1" x14ac:dyDescent="0.25">
      <c r="A312"/>
      <c r="B312"/>
      <c r="C312"/>
      <c r="D312"/>
      <c r="E312"/>
      <c r="G312"/>
      <c r="J312"/>
      <c r="K312" s="17"/>
      <c r="L312"/>
    </row>
    <row r="313" spans="1:12" s="9" customFormat="1" x14ac:dyDescent="0.25">
      <c r="A313"/>
      <c r="B313"/>
      <c r="C313"/>
      <c r="D313"/>
      <c r="E313"/>
      <c r="G313"/>
      <c r="J313"/>
      <c r="K313" s="17"/>
      <c r="L313"/>
    </row>
    <row r="314" spans="1:12" s="9" customFormat="1" x14ac:dyDescent="0.25">
      <c r="A314"/>
      <c r="B314"/>
      <c r="C314"/>
      <c r="D314"/>
      <c r="E314"/>
      <c r="G314"/>
      <c r="J314"/>
      <c r="K314" s="17"/>
      <c r="L314"/>
    </row>
    <row r="315" spans="1:12" s="9" customFormat="1" x14ac:dyDescent="0.25">
      <c r="A315"/>
      <c r="B315"/>
      <c r="C315"/>
      <c r="D315"/>
      <c r="E315"/>
      <c r="G315"/>
      <c r="J315"/>
      <c r="K315" s="17"/>
      <c r="L315"/>
    </row>
    <row r="316" spans="1:12" s="9" customFormat="1" x14ac:dyDescent="0.25">
      <c r="A316"/>
      <c r="B316"/>
      <c r="C316"/>
      <c r="D316"/>
      <c r="E316"/>
      <c r="G316"/>
      <c r="J316"/>
      <c r="K316" s="17"/>
      <c r="L316"/>
    </row>
    <row r="317" spans="1:12" s="9" customFormat="1" x14ac:dyDescent="0.25">
      <c r="A317"/>
      <c r="B317"/>
      <c r="C317"/>
      <c r="D317"/>
      <c r="E317"/>
      <c r="G317"/>
      <c r="J317"/>
      <c r="K317" s="17"/>
      <c r="L317"/>
    </row>
    <row r="318" spans="1:12" s="9" customFormat="1" x14ac:dyDescent="0.25">
      <c r="A318"/>
      <c r="B318"/>
      <c r="C318"/>
      <c r="D318"/>
      <c r="E318"/>
      <c r="G318"/>
      <c r="J318"/>
      <c r="K318" s="17"/>
      <c r="L318"/>
    </row>
    <row r="319" spans="1:12" s="9" customFormat="1" x14ac:dyDescent="0.25">
      <c r="A319"/>
      <c r="B319"/>
      <c r="C319"/>
      <c r="D319"/>
      <c r="E319"/>
      <c r="G319"/>
      <c r="J319"/>
      <c r="K319" s="17"/>
      <c r="L319"/>
    </row>
    <row r="320" spans="1:12" s="9" customFormat="1" x14ac:dyDescent="0.25">
      <c r="A320"/>
      <c r="B320"/>
      <c r="C320"/>
      <c r="D320"/>
      <c r="E320"/>
      <c r="G320"/>
      <c r="J320"/>
      <c r="K320" s="17"/>
      <c r="L320"/>
    </row>
    <row r="321" spans="1:12" s="9" customFormat="1" x14ac:dyDescent="0.25">
      <c r="A321"/>
      <c r="B321"/>
      <c r="C321"/>
      <c r="D321"/>
      <c r="E321"/>
      <c r="G321"/>
      <c r="J321"/>
      <c r="K321" s="17"/>
      <c r="L321"/>
    </row>
    <row r="322" spans="1:12" s="9" customFormat="1" x14ac:dyDescent="0.25">
      <c r="A322"/>
      <c r="B322"/>
      <c r="C322"/>
      <c r="D322"/>
      <c r="E322"/>
      <c r="G322"/>
      <c r="J322"/>
      <c r="K322" s="17"/>
      <c r="L322"/>
    </row>
    <row r="323" spans="1:12" s="9" customFormat="1" x14ac:dyDescent="0.25">
      <c r="A323"/>
      <c r="B323"/>
      <c r="C323"/>
      <c r="D323"/>
      <c r="E323"/>
      <c r="G323"/>
      <c r="J323"/>
      <c r="K323" s="17"/>
      <c r="L323"/>
    </row>
    <row r="324" spans="1:12" s="9" customFormat="1" x14ac:dyDescent="0.25">
      <c r="A324"/>
      <c r="B324"/>
      <c r="C324"/>
      <c r="D324"/>
      <c r="E324"/>
      <c r="G324"/>
      <c r="J324"/>
      <c r="K324" s="17"/>
      <c r="L324"/>
    </row>
    <row r="325" spans="1:12" s="9" customFormat="1" x14ac:dyDescent="0.25">
      <c r="A325"/>
      <c r="B325"/>
      <c r="C325"/>
      <c r="D325"/>
      <c r="E325"/>
      <c r="G325"/>
      <c r="J325"/>
      <c r="K325" s="17"/>
      <c r="L325"/>
    </row>
    <row r="326" spans="1:12" s="9" customFormat="1" x14ac:dyDescent="0.25">
      <c r="A326"/>
      <c r="B326"/>
      <c r="C326"/>
      <c r="D326"/>
      <c r="E326"/>
      <c r="G326"/>
      <c r="J326"/>
      <c r="K326" s="17"/>
      <c r="L326"/>
    </row>
    <row r="327" spans="1:12" s="9" customFormat="1" x14ac:dyDescent="0.25">
      <c r="A327"/>
      <c r="B327"/>
      <c r="C327"/>
      <c r="D327"/>
      <c r="E327"/>
      <c r="G327"/>
      <c r="J327"/>
      <c r="K327" s="17"/>
      <c r="L327"/>
    </row>
    <row r="328" spans="1:12" s="9" customFormat="1" x14ac:dyDescent="0.25">
      <c r="A328"/>
      <c r="B328"/>
      <c r="C328"/>
      <c r="D328"/>
      <c r="E328"/>
      <c r="G328"/>
      <c r="J328"/>
      <c r="K328" s="17"/>
      <c r="L328"/>
    </row>
    <row r="329" spans="1:12" s="9" customFormat="1" x14ac:dyDescent="0.25">
      <c r="A329"/>
      <c r="B329"/>
      <c r="C329"/>
      <c r="D329"/>
      <c r="E329"/>
      <c r="G329"/>
      <c r="J329"/>
      <c r="K329" s="17"/>
      <c r="L329"/>
    </row>
    <row r="330" spans="1:12" s="9" customFormat="1" x14ac:dyDescent="0.25">
      <c r="A330"/>
      <c r="B330"/>
      <c r="C330"/>
      <c r="D330"/>
      <c r="E330"/>
      <c r="G330"/>
      <c r="J330"/>
      <c r="K330" s="17"/>
      <c r="L330"/>
    </row>
    <row r="331" spans="1:12" s="9" customFormat="1" x14ac:dyDescent="0.25">
      <c r="A331"/>
      <c r="B331"/>
      <c r="C331"/>
      <c r="D331"/>
      <c r="E331"/>
      <c r="G331"/>
      <c r="J331"/>
      <c r="K331" s="17"/>
      <c r="L331"/>
    </row>
    <row r="332" spans="1:12" s="9" customFormat="1" x14ac:dyDescent="0.25">
      <c r="A332"/>
      <c r="B332"/>
      <c r="C332"/>
      <c r="D332"/>
      <c r="E332"/>
      <c r="G332"/>
      <c r="J332"/>
      <c r="K332" s="17"/>
      <c r="L332"/>
    </row>
    <row r="333" spans="1:12" s="9" customFormat="1" x14ac:dyDescent="0.25">
      <c r="A333"/>
      <c r="B333"/>
      <c r="C333"/>
      <c r="D333"/>
      <c r="E333"/>
      <c r="G333"/>
      <c r="J333"/>
      <c r="K333" s="17"/>
      <c r="L333"/>
    </row>
    <row r="334" spans="1:12" s="9" customFormat="1" x14ac:dyDescent="0.25">
      <c r="A334"/>
      <c r="B334"/>
      <c r="C334"/>
      <c r="D334"/>
      <c r="E334"/>
      <c r="G334"/>
      <c r="J334"/>
      <c r="K334" s="17"/>
      <c r="L334"/>
    </row>
    <row r="335" spans="1:12" s="9" customFormat="1" x14ac:dyDescent="0.25">
      <c r="A335"/>
      <c r="B335"/>
      <c r="C335"/>
      <c r="D335"/>
      <c r="E335"/>
      <c r="G335"/>
      <c r="J335"/>
      <c r="K335" s="17"/>
      <c r="L335"/>
    </row>
    <row r="336" spans="1:12" s="9" customFormat="1" x14ac:dyDescent="0.25">
      <c r="A336"/>
      <c r="B336"/>
      <c r="C336"/>
      <c r="D336"/>
      <c r="E336"/>
      <c r="G336"/>
      <c r="J336"/>
      <c r="K336" s="17"/>
      <c r="L336"/>
    </row>
    <row r="337" spans="1:12" s="9" customFormat="1" x14ac:dyDescent="0.25">
      <c r="A337"/>
      <c r="B337"/>
      <c r="C337"/>
      <c r="D337"/>
      <c r="E337"/>
      <c r="G337"/>
      <c r="J337"/>
      <c r="K337" s="17"/>
      <c r="L337"/>
    </row>
    <row r="338" spans="1:12" s="9" customFormat="1" x14ac:dyDescent="0.25">
      <c r="A338"/>
      <c r="B338"/>
      <c r="C338"/>
      <c r="D338"/>
      <c r="E338"/>
      <c r="G338"/>
      <c r="J338"/>
      <c r="K338" s="17"/>
      <c r="L338"/>
    </row>
    <row r="339" spans="1:12" s="9" customFormat="1" x14ac:dyDescent="0.25">
      <c r="A339"/>
      <c r="B339"/>
      <c r="C339"/>
      <c r="D339"/>
      <c r="E339"/>
      <c r="G339"/>
      <c r="J339"/>
      <c r="K339" s="17"/>
      <c r="L339"/>
    </row>
    <row r="340" spans="1:12" s="9" customFormat="1" x14ac:dyDescent="0.25">
      <c r="A340"/>
      <c r="B340"/>
      <c r="C340"/>
      <c r="D340"/>
      <c r="E340"/>
      <c r="G340"/>
      <c r="J340"/>
      <c r="K340" s="17"/>
      <c r="L340"/>
    </row>
    <row r="341" spans="1:12" s="9" customFormat="1" x14ac:dyDescent="0.25">
      <c r="A341"/>
      <c r="B341"/>
      <c r="C341"/>
      <c r="D341"/>
      <c r="E341"/>
      <c r="G341"/>
      <c r="J341"/>
      <c r="K341" s="17"/>
      <c r="L341"/>
    </row>
    <row r="342" spans="1:12" s="9" customFormat="1" x14ac:dyDescent="0.25">
      <c r="A342"/>
      <c r="B342"/>
      <c r="C342"/>
      <c r="D342"/>
      <c r="E342"/>
      <c r="G342"/>
      <c r="J342"/>
      <c r="K342" s="17"/>
      <c r="L342"/>
    </row>
    <row r="343" spans="1:12" s="9" customFormat="1" x14ac:dyDescent="0.25">
      <c r="A343"/>
      <c r="B343"/>
      <c r="C343"/>
      <c r="D343"/>
      <c r="E343"/>
      <c r="G343"/>
      <c r="J343"/>
      <c r="K343" s="17"/>
      <c r="L343"/>
    </row>
    <row r="344" spans="1:12" s="9" customFormat="1" x14ac:dyDescent="0.25">
      <c r="A344"/>
      <c r="B344"/>
      <c r="C344"/>
      <c r="D344"/>
      <c r="E344"/>
      <c r="G344"/>
      <c r="J344"/>
      <c r="K344" s="17"/>
      <c r="L344"/>
    </row>
    <row r="345" spans="1:12" s="9" customFormat="1" x14ac:dyDescent="0.25">
      <c r="A345"/>
      <c r="B345"/>
      <c r="C345"/>
      <c r="D345"/>
      <c r="E345"/>
      <c r="G345"/>
      <c r="J345"/>
      <c r="K345" s="17"/>
      <c r="L345"/>
    </row>
    <row r="346" spans="1:12" s="9" customFormat="1" x14ac:dyDescent="0.25">
      <c r="A346"/>
      <c r="B346"/>
      <c r="C346"/>
      <c r="D346"/>
      <c r="E346"/>
      <c r="G346"/>
      <c r="J346"/>
      <c r="K346" s="17"/>
      <c r="L346"/>
    </row>
    <row r="347" spans="1:12" s="9" customFormat="1" x14ac:dyDescent="0.25">
      <c r="A347"/>
      <c r="B347"/>
      <c r="C347"/>
      <c r="D347"/>
      <c r="E347"/>
      <c r="G347"/>
      <c r="J347"/>
      <c r="K347" s="17"/>
      <c r="L347"/>
    </row>
    <row r="348" spans="1:12" s="9" customFormat="1" x14ac:dyDescent="0.25">
      <c r="A348"/>
      <c r="B348"/>
      <c r="C348"/>
      <c r="D348"/>
      <c r="E348"/>
      <c r="G348"/>
      <c r="J348"/>
      <c r="K348" s="17"/>
      <c r="L348"/>
    </row>
    <row r="349" spans="1:12" s="9" customFormat="1" x14ac:dyDescent="0.25">
      <c r="A349"/>
      <c r="B349"/>
      <c r="C349"/>
      <c r="D349"/>
      <c r="E349"/>
      <c r="G349"/>
      <c r="J349"/>
      <c r="K349" s="17"/>
      <c r="L349"/>
    </row>
    <row r="350" spans="1:12" s="9" customFormat="1" x14ac:dyDescent="0.25">
      <c r="A350"/>
      <c r="B350"/>
      <c r="C350"/>
      <c r="D350"/>
      <c r="E350"/>
      <c r="G350"/>
      <c r="J350"/>
      <c r="K350" s="17"/>
      <c r="L350"/>
    </row>
    <row r="351" spans="1:12" s="9" customFormat="1" x14ac:dyDescent="0.25">
      <c r="A351"/>
      <c r="B351"/>
      <c r="C351"/>
      <c r="D351"/>
      <c r="E351"/>
      <c r="G351"/>
      <c r="J351"/>
      <c r="K351" s="17"/>
      <c r="L351"/>
    </row>
    <row r="352" spans="1:12" s="9" customFormat="1" x14ac:dyDescent="0.25">
      <c r="A352"/>
      <c r="B352"/>
      <c r="C352"/>
      <c r="D352"/>
      <c r="E352"/>
      <c r="G352"/>
      <c r="J352"/>
      <c r="K352" s="17"/>
      <c r="L352"/>
    </row>
    <row r="353" spans="1:12" s="9" customFormat="1" x14ac:dyDescent="0.25">
      <c r="A353"/>
      <c r="B353"/>
      <c r="C353"/>
      <c r="D353"/>
      <c r="E353"/>
      <c r="G353"/>
      <c r="J353"/>
      <c r="K353" s="17"/>
      <c r="L353"/>
    </row>
    <row r="354" spans="1:12" s="9" customFormat="1" x14ac:dyDescent="0.25">
      <c r="A354"/>
      <c r="B354"/>
      <c r="C354"/>
      <c r="D354"/>
      <c r="E354"/>
      <c r="G354"/>
      <c r="J354"/>
      <c r="K354" s="17"/>
      <c r="L354"/>
    </row>
    <row r="355" spans="1:12" s="9" customFormat="1" x14ac:dyDescent="0.25">
      <c r="A355"/>
      <c r="B355"/>
      <c r="C355"/>
      <c r="D355"/>
      <c r="E355"/>
      <c r="G355"/>
      <c r="J355"/>
      <c r="K355" s="17"/>
      <c r="L355"/>
    </row>
    <row r="356" spans="1:12" s="9" customFormat="1" x14ac:dyDescent="0.25">
      <c r="A356"/>
      <c r="B356"/>
      <c r="C356"/>
      <c r="D356"/>
      <c r="E356"/>
      <c r="G356"/>
      <c r="J356"/>
      <c r="K356" s="17"/>
      <c r="L356"/>
    </row>
    <row r="357" spans="1:12" s="9" customFormat="1" x14ac:dyDescent="0.25">
      <c r="A357"/>
      <c r="B357"/>
      <c r="C357"/>
      <c r="D357"/>
      <c r="E357"/>
      <c r="G357"/>
      <c r="J357"/>
      <c r="K357" s="17"/>
      <c r="L357"/>
    </row>
    <row r="358" spans="1:12" s="9" customFormat="1" x14ac:dyDescent="0.25">
      <c r="A358"/>
      <c r="B358"/>
      <c r="C358"/>
      <c r="D358"/>
      <c r="E358"/>
      <c r="G358"/>
      <c r="J358"/>
      <c r="K358" s="17"/>
      <c r="L358"/>
    </row>
    <row r="359" spans="1:12" s="9" customFormat="1" x14ac:dyDescent="0.25">
      <c r="A359"/>
      <c r="B359"/>
      <c r="C359"/>
      <c r="D359"/>
      <c r="E359"/>
      <c r="G359"/>
      <c r="J359"/>
      <c r="K359" s="17"/>
      <c r="L359"/>
    </row>
    <row r="360" spans="1:12" s="9" customFormat="1" x14ac:dyDescent="0.25">
      <c r="A360"/>
      <c r="B360"/>
      <c r="C360"/>
      <c r="D360"/>
      <c r="E360"/>
      <c r="G360"/>
      <c r="J360"/>
      <c r="K360" s="17"/>
      <c r="L360"/>
    </row>
    <row r="361" spans="1:12" s="9" customFormat="1" x14ac:dyDescent="0.25">
      <c r="A361"/>
      <c r="B361"/>
      <c r="C361"/>
      <c r="D361"/>
      <c r="E361"/>
      <c r="G361"/>
      <c r="J361"/>
      <c r="K361" s="17"/>
      <c r="L361"/>
    </row>
    <row r="362" spans="1:12" s="9" customFormat="1" x14ac:dyDescent="0.25">
      <c r="A362"/>
      <c r="B362"/>
      <c r="C362"/>
      <c r="D362"/>
      <c r="E362"/>
      <c r="G362"/>
      <c r="J362"/>
      <c r="K362" s="17"/>
      <c r="L362"/>
    </row>
    <row r="363" spans="1:12" s="9" customFormat="1" x14ac:dyDescent="0.25">
      <c r="A363"/>
      <c r="B363"/>
      <c r="C363"/>
      <c r="D363"/>
      <c r="E363"/>
      <c r="G363"/>
      <c r="J363"/>
      <c r="K363" s="17"/>
      <c r="L363"/>
    </row>
    <row r="364" spans="1:12" s="9" customFormat="1" x14ac:dyDescent="0.25">
      <c r="A364"/>
      <c r="B364"/>
      <c r="C364"/>
      <c r="D364"/>
      <c r="E364"/>
      <c r="G364"/>
      <c r="J364"/>
      <c r="K364" s="17"/>
      <c r="L364"/>
    </row>
    <row r="365" spans="1:12" s="9" customFormat="1" x14ac:dyDescent="0.25">
      <c r="A365"/>
      <c r="B365"/>
      <c r="C365"/>
      <c r="D365"/>
      <c r="E365"/>
      <c r="G365"/>
      <c r="J365"/>
      <c r="K365" s="17"/>
      <c r="L365"/>
    </row>
    <row r="366" spans="1:12" s="9" customFormat="1" x14ac:dyDescent="0.25">
      <c r="A366"/>
      <c r="B366"/>
      <c r="C366"/>
      <c r="D366"/>
      <c r="E366"/>
      <c r="G366"/>
      <c r="J366"/>
      <c r="K366" s="17"/>
      <c r="L366"/>
    </row>
    <row r="367" spans="1:12" s="9" customFormat="1" x14ac:dyDescent="0.25">
      <c r="A367"/>
      <c r="B367"/>
      <c r="C367"/>
      <c r="D367"/>
      <c r="E367"/>
      <c r="G367"/>
      <c r="J367"/>
      <c r="K367" s="17"/>
      <c r="L367"/>
    </row>
    <row r="368" spans="1:12" s="9" customFormat="1" x14ac:dyDescent="0.25">
      <c r="A368"/>
      <c r="B368"/>
      <c r="C368"/>
      <c r="D368"/>
      <c r="E368"/>
      <c r="G368"/>
      <c r="J368"/>
      <c r="K368" s="17"/>
      <c r="L368"/>
    </row>
    <row r="369" spans="1:12" s="9" customFormat="1" x14ac:dyDescent="0.25">
      <c r="A369"/>
      <c r="B369"/>
      <c r="C369"/>
      <c r="D369"/>
      <c r="E369"/>
      <c r="G369"/>
      <c r="J369"/>
      <c r="K369" s="17"/>
      <c r="L369"/>
    </row>
    <row r="370" spans="1:12" s="9" customFormat="1" x14ac:dyDescent="0.25">
      <c r="A370"/>
      <c r="B370"/>
      <c r="C370"/>
      <c r="D370"/>
      <c r="E370"/>
      <c r="G370"/>
      <c r="J370"/>
      <c r="K370" s="17"/>
      <c r="L370"/>
    </row>
    <row r="371" spans="1:12" s="9" customFormat="1" x14ac:dyDescent="0.25">
      <c r="A371"/>
      <c r="B371"/>
      <c r="C371"/>
      <c r="D371"/>
      <c r="E371"/>
      <c r="G371"/>
      <c r="J371"/>
      <c r="K371" s="17"/>
      <c r="L371"/>
    </row>
    <row r="372" spans="1:12" s="9" customFormat="1" x14ac:dyDescent="0.25">
      <c r="A372"/>
      <c r="B372"/>
      <c r="C372"/>
      <c r="D372"/>
      <c r="E372"/>
      <c r="G372"/>
      <c r="J372"/>
      <c r="K372" s="17"/>
      <c r="L372"/>
    </row>
    <row r="373" spans="1:12" s="9" customFormat="1" x14ac:dyDescent="0.25">
      <c r="A373"/>
      <c r="B373"/>
      <c r="C373"/>
      <c r="D373"/>
      <c r="E373"/>
      <c r="G373"/>
      <c r="J373"/>
      <c r="K373" s="17"/>
      <c r="L373"/>
    </row>
    <row r="374" spans="1:12" s="9" customFormat="1" x14ac:dyDescent="0.25">
      <c r="A374"/>
      <c r="B374"/>
      <c r="C374"/>
      <c r="D374"/>
      <c r="E374"/>
      <c r="G374"/>
      <c r="J374"/>
      <c r="K374" s="17"/>
      <c r="L374"/>
    </row>
    <row r="375" spans="1:12" s="9" customFormat="1" x14ac:dyDescent="0.25">
      <c r="A375"/>
      <c r="B375"/>
      <c r="C375"/>
      <c r="D375"/>
      <c r="E375"/>
      <c r="G375"/>
      <c r="J375"/>
      <c r="K375" s="17"/>
      <c r="L375"/>
    </row>
    <row r="376" spans="1:12" s="9" customFormat="1" x14ac:dyDescent="0.25">
      <c r="A376"/>
      <c r="B376"/>
      <c r="C376"/>
      <c r="D376"/>
      <c r="E376"/>
      <c r="G376"/>
      <c r="J376"/>
      <c r="K376" s="17"/>
      <c r="L376"/>
    </row>
    <row r="377" spans="1:12" s="9" customFormat="1" x14ac:dyDescent="0.25">
      <c r="A377"/>
      <c r="B377"/>
      <c r="C377"/>
      <c r="D377"/>
      <c r="E377"/>
      <c r="G377"/>
      <c r="J377"/>
      <c r="K377" s="17"/>
      <c r="L377"/>
    </row>
    <row r="378" spans="1:12" s="9" customFormat="1" x14ac:dyDescent="0.25">
      <c r="A378"/>
      <c r="B378"/>
      <c r="C378"/>
      <c r="D378"/>
      <c r="E378"/>
      <c r="G378"/>
      <c r="J378"/>
      <c r="K378" s="17"/>
      <c r="L378"/>
    </row>
    <row r="379" spans="1:12" s="9" customFormat="1" x14ac:dyDescent="0.25">
      <c r="A379"/>
      <c r="B379"/>
      <c r="C379"/>
      <c r="D379"/>
      <c r="E379"/>
      <c r="G379"/>
      <c r="J379"/>
      <c r="K379" s="17"/>
      <c r="L379"/>
    </row>
    <row r="380" spans="1:12" s="9" customFormat="1" x14ac:dyDescent="0.25">
      <c r="A380"/>
      <c r="B380"/>
      <c r="C380"/>
      <c r="D380"/>
      <c r="E380"/>
      <c r="G380"/>
      <c r="J380"/>
      <c r="K380" s="17"/>
      <c r="L380"/>
    </row>
    <row r="381" spans="1:12" s="9" customFormat="1" x14ac:dyDescent="0.25">
      <c r="A381"/>
      <c r="B381"/>
      <c r="C381"/>
      <c r="D381"/>
      <c r="E381"/>
      <c r="G381"/>
      <c r="J381"/>
      <c r="K381" s="17"/>
      <c r="L381"/>
    </row>
  </sheetData>
  <autoFilter ref="A3:L261"/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Pengembalian sampel</vt:lpstr>
      <vt:lpstr>sample</vt:lpstr>
      <vt:lpstr>Sampel bermasalah</vt:lpstr>
      <vt:lpstr>sample!Print_Area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Win7</cp:lastModifiedBy>
  <cp:lastPrinted>2018-04-04T04:08:35Z</cp:lastPrinted>
  <dcterms:created xsi:type="dcterms:W3CDTF">2018-02-16T01:50:57Z</dcterms:created>
  <dcterms:modified xsi:type="dcterms:W3CDTF">2019-01-02T10:44:57Z</dcterms:modified>
</cp:coreProperties>
</file>