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E33" i="1"/>
  <c r="F46" i="7"/>
  <c r="F36"/>
  <c r="F20"/>
  <c r="F21"/>
  <c r="F22"/>
  <c r="F25"/>
  <c r="F26"/>
  <c r="F27"/>
  <c r="F28"/>
  <c r="F29"/>
  <c r="F30"/>
  <c r="F3" l="1"/>
  <c r="F4"/>
  <c r="F6"/>
  <c r="F7"/>
  <c r="F8"/>
  <c r="F9"/>
  <c r="F15"/>
  <c r="F16"/>
  <c r="F17"/>
  <c r="F5"/>
  <c r="F33"/>
  <c r="F34"/>
  <c r="F35"/>
  <c r="F40"/>
  <c r="F48" l="1"/>
  <c r="B33" i="1"/>
  <c r="E35" l="1"/>
  <c r="B35" s="1"/>
</calcChain>
</file>

<file path=xl/comments1.xml><?xml version="1.0" encoding="utf-8"?>
<comments xmlns="http://schemas.openxmlformats.org/spreadsheetml/2006/main">
  <authors>
    <author>bcl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
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2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2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2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3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4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  <comment ref="B4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4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22-26</t>
        </r>
      </text>
    </comment>
    <comment ref="B4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38-43</t>
        </r>
      </text>
    </comment>
  </commentList>
</comments>
</file>

<file path=xl/sharedStrings.xml><?xml version="1.0" encoding="utf-8"?>
<sst xmlns="http://schemas.openxmlformats.org/spreadsheetml/2006/main" count="139" uniqueCount="116">
  <si>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</si>
  <si>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</si>
  <si>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</si>
  <si>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</si>
  <si>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</si>
  <si>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</si>
  <si>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</si>
  <si>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</si>
  <si>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</si>
  <si>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</si>
  <si>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</si>
  <si>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</si>
  <si>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</si>
  <si>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ervin SVN (2019)</t>
  </si>
  <si>
    <t>ai LLS (2019)</t>
  </si>
  <si>
    <t>hasan LSM (2019)</t>
  </si>
  <si>
    <t>ervin SVN</t>
  </si>
  <si>
    <t>SVN 014</t>
  </si>
  <si>
    <t>DEDE STG</t>
  </si>
  <si>
    <t>STG 990</t>
  </si>
  <si>
    <t>KASIL SKL</t>
  </si>
  <si>
    <t>SKL 573</t>
  </si>
  <si>
    <t>MIRA SMR</t>
  </si>
  <si>
    <t>SMR 587</t>
  </si>
  <si>
    <t>WAWAN LWT</t>
  </si>
  <si>
    <t>LWT 579</t>
  </si>
  <si>
    <t>ERVIN SVN</t>
  </si>
  <si>
    <t>LVN 765</t>
  </si>
  <si>
    <t>IKA SIP</t>
  </si>
  <si>
    <t>SIP 718</t>
  </si>
  <si>
    <t>AMAR SUM</t>
  </si>
  <si>
    <t>SUM 982</t>
  </si>
  <si>
    <t>JAMAL SMI</t>
  </si>
  <si>
    <t>SMI 579</t>
  </si>
  <si>
    <t>SMI 835</t>
  </si>
  <si>
    <t>ASEP SUPRIATNA SLN/LST</t>
  </si>
  <si>
    <t>SLN 719</t>
  </si>
  <si>
    <t>SLN 730</t>
  </si>
  <si>
    <t>LST 521</t>
  </si>
  <si>
    <t>GINGIN SAT</t>
  </si>
  <si>
    <t>SAT 881</t>
  </si>
  <si>
    <t>AGUS LGS</t>
  </si>
  <si>
    <t>LGS 627</t>
  </si>
  <si>
    <t>LGS 451</t>
  </si>
  <si>
    <t>AI LLS</t>
  </si>
  <si>
    <t>LLS 736</t>
  </si>
  <si>
    <t>TEDI LLX</t>
  </si>
  <si>
    <t>LLX 708</t>
  </si>
  <si>
    <t>ROZI LZO</t>
  </si>
  <si>
    <t>LZO 322</t>
  </si>
  <si>
    <t>LZO 848</t>
  </si>
  <si>
    <t>DEDE LTW</t>
  </si>
  <si>
    <t>LTW 170</t>
  </si>
  <si>
    <t>RIANI LNI</t>
  </si>
  <si>
    <t>LNI 384</t>
  </si>
  <si>
    <t>ANANG LOL</t>
  </si>
  <si>
    <t>LOL 128</t>
  </si>
  <si>
    <t>LILI LOD</t>
  </si>
  <si>
    <t>LOD 462</t>
  </si>
  <si>
    <t>ASEP MAJID LAM</t>
  </si>
  <si>
    <t>LAM 238</t>
  </si>
  <si>
    <t>HENDRA LDR</t>
  </si>
  <si>
    <t>LDR 772</t>
  </si>
  <si>
    <t>HASAN LSM</t>
  </si>
  <si>
    <t>LSM 551</t>
  </si>
  <si>
    <t>LSM 444</t>
  </si>
  <si>
    <t>CEPI LDE</t>
  </si>
  <si>
    <t>LDE 631</t>
  </si>
  <si>
    <t>EDI LRE</t>
  </si>
  <si>
    <t>LRE 863</t>
  </si>
  <si>
    <t>hermawan acc</t>
  </si>
  <si>
    <t>ridwan SGT</t>
  </si>
  <si>
    <t>miki SCP</t>
  </si>
  <si>
    <t>asep LDO</t>
  </si>
  <si>
    <t>herman LFS</t>
  </si>
  <si>
    <t>robi LSN</t>
  </si>
  <si>
    <t>wawan LWT (2019)</t>
  </si>
  <si>
    <t>mira SMR (2019)</t>
  </si>
  <si>
    <t>kasil SKL (2019)</t>
  </si>
  <si>
    <t>lilis SLH (2019)</t>
  </si>
  <si>
    <t>ika SIP (2019)</t>
  </si>
  <si>
    <t>amar SUM (2019)</t>
  </si>
  <si>
    <t>jamal SMI (2019)</t>
  </si>
  <si>
    <t>asep LST (2019)</t>
  </si>
  <si>
    <t>gingin SAT (2019)</t>
  </si>
  <si>
    <t>wawan LID</t>
  </si>
  <si>
    <t>cepi LDE (2019)</t>
  </si>
  <si>
    <t>lili LOD (2019)</t>
  </si>
  <si>
    <t>tedi LLX (2019)</t>
  </si>
  <si>
    <t>anang LOL (2019)</t>
  </si>
  <si>
    <t>dede STG (2019)</t>
  </si>
  <si>
    <t>edi LRE (2019)</t>
  </si>
  <si>
    <t>deden LTW (2019)</t>
  </si>
  <si>
    <t xml:space="preserve">            </t>
  </si>
  <si>
    <t>slip kain INF</t>
  </si>
  <si>
    <t>SGT 472</t>
  </si>
  <si>
    <t>SCP 727</t>
  </si>
  <si>
    <t>LDO 813</t>
  </si>
  <si>
    <t>LFG 328</t>
  </si>
  <si>
    <t>LFG 613</t>
  </si>
  <si>
    <t>LSN 171</t>
  </si>
  <si>
    <t>LID 197</t>
  </si>
  <si>
    <t>rozi LZO (2019)</t>
  </si>
  <si>
    <t>LILIS SLH</t>
  </si>
  <si>
    <t>SLH 114</t>
  </si>
  <si>
    <t>SLH 497</t>
  </si>
  <si>
    <t>SLH 490</t>
  </si>
  <si>
    <t>asep LAM (2019)</t>
  </si>
  <si>
    <t>agus LGS (2019)</t>
  </si>
  <si>
    <t>hendra LDR (2019)</t>
  </si>
  <si>
    <t>riani LNI (2019)</t>
  </si>
  <si>
    <t>tedi LIS (2019)</t>
  </si>
  <si>
    <t>TEDI LIS</t>
  </si>
  <si>
    <t>LIS 837</t>
  </si>
  <si>
    <t>LIS 208</t>
  </si>
  <si>
    <t>LIS 333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</si>
</sst>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9" zoomScale="90" zoomScaleNormal="90" workbookViewId="0">
      <selection activeCell="H35" sqref="H35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8" width="9.140625" style="1"/>
    <col min="9" max="9" width="10.140625" style="1" bestFit="1" customWidth="1"/>
    <col min="10" max="10" width="9.28515625" style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90</v>
      </c>
      <c r="B2" s="1">
        <v>1800000</v>
      </c>
      <c r="D2" s="1" t="s">
        <v>70</v>
      </c>
      <c r="E2" s="1">
        <v>450000</v>
      </c>
      <c r="G2" s="6"/>
    </row>
    <row r="3" spans="1:8">
      <c r="A3" s="1" t="s">
        <v>89</v>
      </c>
      <c r="B3" s="1">
        <v>2677500</v>
      </c>
      <c r="D3" s="1" t="s">
        <v>71</v>
      </c>
      <c r="E3" s="1">
        <v>1578750</v>
      </c>
      <c r="G3" s="7"/>
    </row>
    <row r="4" spans="1:8">
      <c r="D4" s="1" t="s">
        <v>72</v>
      </c>
      <c r="E4" s="1">
        <v>639000</v>
      </c>
      <c r="G4" s="7"/>
    </row>
    <row r="5" spans="1:8">
      <c r="D5" s="1" t="s">
        <v>73</v>
      </c>
      <c r="E5" s="1">
        <v>111100</v>
      </c>
      <c r="G5" s="7"/>
    </row>
    <row r="6" spans="1:8">
      <c r="D6" s="1" t="s">
        <v>74</v>
      </c>
      <c r="E6" s="1">
        <v>1228500</v>
      </c>
      <c r="G6" s="7"/>
    </row>
    <row r="7" spans="1:8">
      <c r="D7" s="1" t="s">
        <v>75</v>
      </c>
      <c r="E7" s="1">
        <v>1614000</v>
      </c>
      <c r="G7" s="7"/>
    </row>
    <row r="8" spans="1:8">
      <c r="D8" s="1" t="s">
        <v>16</v>
      </c>
      <c r="E8" s="1">
        <v>4620500</v>
      </c>
      <c r="G8" s="7"/>
      <c r="H8" s="3"/>
    </row>
    <row r="9" spans="1:8">
      <c r="A9" s="3"/>
      <c r="D9" s="1" t="s">
        <v>85</v>
      </c>
      <c r="E9" s="1">
        <v>858000</v>
      </c>
      <c r="G9" s="7"/>
    </row>
    <row r="10" spans="1:8">
      <c r="D10" s="1" t="s">
        <v>79</v>
      </c>
      <c r="E10" s="1">
        <v>15525000</v>
      </c>
      <c r="G10" s="7"/>
    </row>
    <row r="11" spans="1:8">
      <c r="D11" s="1" t="s">
        <v>78</v>
      </c>
      <c r="E11" s="1">
        <v>7200000</v>
      </c>
      <c r="G11" s="7"/>
    </row>
    <row r="12" spans="1:8">
      <c r="D12" s="1" t="s">
        <v>77</v>
      </c>
      <c r="E12" s="1">
        <v>4320000</v>
      </c>
      <c r="G12" s="7"/>
    </row>
    <row r="13" spans="1:8">
      <c r="D13" s="1" t="s">
        <v>76</v>
      </c>
      <c r="E13" s="1">
        <v>1810800</v>
      </c>
      <c r="G13" s="7"/>
    </row>
    <row r="14" spans="1:8">
      <c r="D14" s="1" t="s">
        <v>13</v>
      </c>
      <c r="E14" s="1">
        <v>2448000</v>
      </c>
      <c r="G14" s="7"/>
    </row>
    <row r="15" spans="1:8">
      <c r="D15" s="1" t="s">
        <v>80</v>
      </c>
      <c r="E15" s="1">
        <v>600300</v>
      </c>
      <c r="G15" s="7"/>
    </row>
    <row r="16" spans="1:8">
      <c r="D16" s="1" t="s">
        <v>81</v>
      </c>
      <c r="E16" s="1">
        <v>2563200</v>
      </c>
    </row>
    <row r="17" spans="4:7">
      <c r="D17" s="1" t="s">
        <v>82</v>
      </c>
      <c r="E17" s="1">
        <v>4631850</v>
      </c>
    </row>
    <row r="18" spans="4:7">
      <c r="D18" s="1" t="s">
        <v>83</v>
      </c>
      <c r="E18" s="1">
        <v>2649600</v>
      </c>
      <c r="G18" s="1" t="s">
        <v>93</v>
      </c>
    </row>
    <row r="19" spans="4:7">
      <c r="D19" s="1" t="s">
        <v>84</v>
      </c>
      <c r="E19" s="1">
        <v>1533000</v>
      </c>
    </row>
    <row r="20" spans="4:7">
      <c r="D20" s="1" t="s">
        <v>86</v>
      </c>
      <c r="E20" s="1">
        <v>2434550</v>
      </c>
    </row>
    <row r="21" spans="4:7">
      <c r="D21" s="1" t="s">
        <v>15</v>
      </c>
      <c r="E21" s="1">
        <v>3817650</v>
      </c>
    </row>
    <row r="22" spans="4:7">
      <c r="D22" s="1" t="s">
        <v>87</v>
      </c>
      <c r="E22" s="1">
        <v>1705500</v>
      </c>
    </row>
    <row r="23" spans="4:7">
      <c r="D23" s="1" t="s">
        <v>88</v>
      </c>
      <c r="E23" s="1">
        <v>799500</v>
      </c>
    </row>
    <row r="24" spans="4:7">
      <c r="D24" s="1" t="s">
        <v>14</v>
      </c>
      <c r="E24" s="1">
        <v>1780500</v>
      </c>
    </row>
    <row r="25" spans="4:7">
      <c r="D25" s="1" t="s">
        <v>91</v>
      </c>
      <c r="E25" s="1">
        <v>1148400</v>
      </c>
    </row>
    <row r="26" spans="4:7">
      <c r="D26" s="1" t="s">
        <v>92</v>
      </c>
      <c r="E26" s="1">
        <v>1541700</v>
      </c>
    </row>
    <row r="27" spans="4:7">
      <c r="D27" s="1" t="s">
        <v>102</v>
      </c>
      <c r="E27" s="1">
        <v>6131700</v>
      </c>
    </row>
    <row r="28" spans="4:7">
      <c r="D28" s="1" t="s">
        <v>107</v>
      </c>
      <c r="E28" s="1">
        <v>1378500</v>
      </c>
    </row>
    <row r="29" spans="4:7">
      <c r="D29" s="1" t="s">
        <v>108</v>
      </c>
      <c r="E29" s="1">
        <v>3056400</v>
      </c>
    </row>
    <row r="30" spans="4:7">
      <c r="D30" s="1" t="s">
        <v>109</v>
      </c>
      <c r="E30" s="1">
        <v>2091150</v>
      </c>
    </row>
    <row r="31" spans="4:7">
      <c r="D31" s="1" t="s">
        <v>110</v>
      </c>
      <c r="E31" s="1">
        <v>2368500</v>
      </c>
    </row>
    <row r="32" spans="4:7">
      <c r="D32" s="1" t="s">
        <v>111</v>
      </c>
      <c r="E32" s="1">
        <v>4165200</v>
      </c>
    </row>
    <row r="33" spans="1:5">
      <c r="A33" s="1" t="s">
        <v>0</v>
      </c>
      <c r="B33" s="1">
        <f>SUM(B2:B31)</f>
        <v>4477500</v>
      </c>
      <c r="D33" s="1" t="s">
        <v>0</v>
      </c>
      <c r="E33" s="1">
        <f>SUM(E2:E32)</f>
        <v>86800850</v>
      </c>
    </row>
    <row r="34" spans="1:5">
      <c r="A34" s="1" t="s">
        <v>2</v>
      </c>
      <c r="B34" s="1">
        <v>76000</v>
      </c>
      <c r="D34" s="1" t="s">
        <v>2</v>
      </c>
      <c r="E34" s="1">
        <v>105000</v>
      </c>
    </row>
    <row r="35" spans="1:5">
      <c r="A35" s="1" t="s">
        <v>1</v>
      </c>
      <c r="B35" s="1">
        <f>B37-(B33-B34)</f>
        <v>98500</v>
      </c>
      <c r="D35" s="1" t="s">
        <v>1</v>
      </c>
      <c r="E35" s="1">
        <f>E37-(E33-E34)</f>
        <v>104150</v>
      </c>
    </row>
    <row r="37" spans="1:5">
      <c r="A37" s="1" t="s">
        <v>3</v>
      </c>
      <c r="B37" s="1">
        <v>4500000</v>
      </c>
      <c r="D37" s="1" t="s">
        <v>3</v>
      </c>
      <c r="E37" s="1">
        <v>86800000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opLeftCell="A19" zoomScale="80" zoomScaleNormal="80" workbookViewId="0">
      <selection activeCell="J35" sqref="J35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8" bestFit="1" customWidth="1"/>
    <col min="5" max="5" width="11.5703125" style="8" bestFit="1" customWidth="1"/>
    <col min="6" max="6" width="18.42578125" style="8" bestFit="1" customWidth="1"/>
    <col min="7" max="16384" width="9.140625" style="2"/>
  </cols>
  <sheetData>
    <row r="1" spans="1:6" ht="18.75">
      <c r="A1" s="19" t="s">
        <v>8</v>
      </c>
      <c r="B1" s="19"/>
      <c r="C1" s="19"/>
      <c r="D1" s="19"/>
      <c r="E1" s="19"/>
      <c r="F1" s="19"/>
    </row>
    <row r="2" spans="1:6" ht="21" customHeight="1">
      <c r="A2" s="9" t="s">
        <v>9</v>
      </c>
      <c r="B2" s="9" t="s">
        <v>6</v>
      </c>
      <c r="C2" s="9" t="s">
        <v>7</v>
      </c>
      <c r="D2" s="10" t="s">
        <v>10</v>
      </c>
      <c r="E2" s="10" t="s">
        <v>11</v>
      </c>
      <c r="F2" s="10" t="s">
        <v>12</v>
      </c>
    </row>
    <row r="3" spans="1:6">
      <c r="A3" s="1" t="s">
        <v>18</v>
      </c>
      <c r="B3" s="1" t="s">
        <v>19</v>
      </c>
      <c r="C3" s="1">
        <v>36</v>
      </c>
      <c r="D3" s="11">
        <v>57400</v>
      </c>
      <c r="E3" s="16">
        <v>266400</v>
      </c>
      <c r="F3" s="17">
        <f t="shared" ref="F3:F30" si="0">(C3*D3)-E3</f>
        <v>1800000</v>
      </c>
    </row>
    <row r="4" spans="1:6">
      <c r="A4" s="17" t="s">
        <v>20</v>
      </c>
      <c r="B4" s="17" t="s">
        <v>21</v>
      </c>
      <c r="C4" s="17">
        <v>36</v>
      </c>
      <c r="D4" s="15">
        <v>206000</v>
      </c>
      <c r="E4" s="16">
        <v>216000</v>
      </c>
      <c r="F4" s="17">
        <f t="shared" si="0"/>
        <v>7200000</v>
      </c>
    </row>
    <row r="5" spans="1:6">
      <c r="A5" s="17" t="s">
        <v>22</v>
      </c>
      <c r="B5" s="17" t="s">
        <v>23</v>
      </c>
      <c r="C5" s="17">
        <v>36</v>
      </c>
      <c r="D5" s="11">
        <v>126250</v>
      </c>
      <c r="E5" s="16">
        <v>225000</v>
      </c>
      <c r="F5" s="17">
        <f t="shared" si="0"/>
        <v>4320000</v>
      </c>
    </row>
    <row r="6" spans="1:6">
      <c r="A6" s="17" t="s">
        <v>24</v>
      </c>
      <c r="B6" s="17" t="s">
        <v>25</v>
      </c>
      <c r="C6" s="17">
        <v>36</v>
      </c>
      <c r="D6" s="11">
        <v>57000</v>
      </c>
      <c r="E6" s="16">
        <v>241200</v>
      </c>
      <c r="F6" s="17">
        <f t="shared" si="0"/>
        <v>1810800</v>
      </c>
    </row>
    <row r="7" spans="1:6">
      <c r="A7" s="17" t="s">
        <v>26</v>
      </c>
      <c r="B7" s="17" t="s">
        <v>27</v>
      </c>
      <c r="C7" s="17">
        <v>36</v>
      </c>
      <c r="D7" s="11">
        <v>76100</v>
      </c>
      <c r="E7" s="17">
        <v>291600</v>
      </c>
      <c r="F7" s="17">
        <f t="shared" si="0"/>
        <v>2448000</v>
      </c>
    </row>
    <row r="8" spans="1:6">
      <c r="A8" s="17" t="s">
        <v>28</v>
      </c>
      <c r="B8" s="17" t="s">
        <v>29</v>
      </c>
      <c r="C8" s="17">
        <v>6</v>
      </c>
      <c r="D8" s="11">
        <v>104000</v>
      </c>
      <c r="E8" s="16">
        <v>23700</v>
      </c>
      <c r="F8" s="17">
        <f t="shared" si="0"/>
        <v>600300</v>
      </c>
    </row>
    <row r="9" spans="1:6">
      <c r="A9" s="17" t="s">
        <v>30</v>
      </c>
      <c r="B9" s="17" t="s">
        <v>31</v>
      </c>
      <c r="C9" s="17">
        <v>36</v>
      </c>
      <c r="D9" s="15">
        <v>77000</v>
      </c>
      <c r="E9" s="16">
        <v>208800</v>
      </c>
      <c r="F9" s="17">
        <f t="shared" si="0"/>
        <v>2563200</v>
      </c>
    </row>
    <row r="10" spans="1:6">
      <c r="A10" s="17" t="s">
        <v>32</v>
      </c>
      <c r="B10" s="17" t="s">
        <v>33</v>
      </c>
      <c r="C10" s="17">
        <v>12</v>
      </c>
      <c r="D10" s="11">
        <v>105000</v>
      </c>
      <c r="E10" s="18">
        <v>303150</v>
      </c>
      <c r="F10" s="18">
        <v>4631850</v>
      </c>
    </row>
    <row r="11" spans="1:6">
      <c r="A11" s="17" t="s">
        <v>32</v>
      </c>
      <c r="B11" s="17" t="s">
        <v>34</v>
      </c>
      <c r="C11" s="17">
        <v>35</v>
      </c>
      <c r="D11" s="11">
        <v>105000</v>
      </c>
      <c r="E11" s="18"/>
      <c r="F11" s="18"/>
    </row>
    <row r="12" spans="1:6">
      <c r="A12" s="17" t="s">
        <v>35</v>
      </c>
      <c r="B12" s="17" t="s">
        <v>36</v>
      </c>
      <c r="C12" s="17">
        <v>36</v>
      </c>
      <c r="D12" s="11">
        <v>29000</v>
      </c>
      <c r="E12" s="18">
        <v>482400</v>
      </c>
      <c r="F12" s="18">
        <v>2649600</v>
      </c>
    </row>
    <row r="13" spans="1:6">
      <c r="A13" s="17" t="s">
        <v>35</v>
      </c>
      <c r="B13" s="17" t="s">
        <v>37</v>
      </c>
      <c r="C13" s="17">
        <v>36</v>
      </c>
      <c r="D13" s="11">
        <v>29000</v>
      </c>
      <c r="E13" s="18"/>
      <c r="F13" s="18"/>
    </row>
    <row r="14" spans="1:6">
      <c r="A14" s="17" t="s">
        <v>35</v>
      </c>
      <c r="B14" s="17" t="s">
        <v>38</v>
      </c>
      <c r="C14" s="17">
        <v>36</v>
      </c>
      <c r="D14" s="15">
        <v>29000</v>
      </c>
      <c r="E14" s="18"/>
      <c r="F14" s="18"/>
    </row>
    <row r="15" spans="1:6">
      <c r="A15" s="1" t="s">
        <v>39</v>
      </c>
      <c r="B15" s="1" t="s">
        <v>40</v>
      </c>
      <c r="C15" s="1">
        <v>12</v>
      </c>
      <c r="D15" s="11">
        <v>134000</v>
      </c>
      <c r="E15" s="17">
        <v>75000</v>
      </c>
      <c r="F15" s="17">
        <f t="shared" si="0"/>
        <v>1533000</v>
      </c>
    </row>
    <row r="16" spans="1:6">
      <c r="A16" s="17" t="s">
        <v>44</v>
      </c>
      <c r="B16" s="17" t="s">
        <v>45</v>
      </c>
      <c r="C16" s="17">
        <v>30</v>
      </c>
      <c r="D16" s="11">
        <v>67500</v>
      </c>
      <c r="E16" s="17">
        <v>244500</v>
      </c>
      <c r="F16" s="17">
        <f t="shared" si="0"/>
        <v>1780500</v>
      </c>
    </row>
    <row r="17" spans="1:6">
      <c r="A17" s="17" t="s">
        <v>46</v>
      </c>
      <c r="B17" s="17" t="s">
        <v>47</v>
      </c>
      <c r="C17" s="17">
        <v>6</v>
      </c>
      <c r="D17" s="8">
        <v>143000</v>
      </c>
      <c r="E17" s="14">
        <v>58500</v>
      </c>
      <c r="F17" s="17">
        <f t="shared" si="0"/>
        <v>799500</v>
      </c>
    </row>
    <row r="18" spans="1:6">
      <c r="A18" s="17" t="s">
        <v>48</v>
      </c>
      <c r="B18" s="17" t="s">
        <v>49</v>
      </c>
      <c r="C18" s="17">
        <v>27</v>
      </c>
      <c r="D18" s="13">
        <v>122000</v>
      </c>
      <c r="E18" s="18">
        <v>456300</v>
      </c>
      <c r="F18" s="18">
        <v>6131700</v>
      </c>
    </row>
    <row r="19" spans="1:6">
      <c r="A19" s="17" t="s">
        <v>48</v>
      </c>
      <c r="B19" s="17" t="s">
        <v>50</v>
      </c>
      <c r="C19" s="17">
        <v>27</v>
      </c>
      <c r="D19" s="13">
        <v>122000</v>
      </c>
      <c r="E19" s="18"/>
      <c r="F19" s="18"/>
    </row>
    <row r="20" spans="1:6">
      <c r="A20" s="17" t="s">
        <v>51</v>
      </c>
      <c r="B20" s="17" t="s">
        <v>52</v>
      </c>
      <c r="C20" s="17">
        <v>27</v>
      </c>
      <c r="D20" s="17">
        <v>65000</v>
      </c>
      <c r="E20" s="16">
        <v>213300</v>
      </c>
      <c r="F20" s="17">
        <f t="shared" si="0"/>
        <v>1541700</v>
      </c>
    </row>
    <row r="21" spans="1:6">
      <c r="A21" s="17" t="s">
        <v>55</v>
      </c>
      <c r="B21" s="17" t="s">
        <v>56</v>
      </c>
      <c r="C21" s="17">
        <v>30</v>
      </c>
      <c r="D21" s="17">
        <v>97500</v>
      </c>
      <c r="E21" s="16">
        <v>247500</v>
      </c>
      <c r="F21" s="17">
        <f t="shared" si="0"/>
        <v>2677500</v>
      </c>
    </row>
    <row r="22" spans="1:6">
      <c r="A22" s="17" t="s">
        <v>57</v>
      </c>
      <c r="B22" s="17" t="s">
        <v>58</v>
      </c>
      <c r="C22" s="17">
        <v>30</v>
      </c>
      <c r="D22" s="17">
        <v>65000</v>
      </c>
      <c r="E22" s="16">
        <v>244500</v>
      </c>
      <c r="F22" s="17">
        <f t="shared" si="0"/>
        <v>1705500</v>
      </c>
    </row>
    <row r="23" spans="1:6">
      <c r="A23" s="17" t="s">
        <v>63</v>
      </c>
      <c r="B23" s="17" t="s">
        <v>64</v>
      </c>
      <c r="C23" s="17">
        <v>27</v>
      </c>
      <c r="D23" s="17">
        <v>85000</v>
      </c>
      <c r="E23" s="18">
        <v>487350</v>
      </c>
      <c r="F23" s="18">
        <v>3817650</v>
      </c>
    </row>
    <row r="24" spans="1:6">
      <c r="A24" s="17" t="s">
        <v>63</v>
      </c>
      <c r="B24" s="17" t="s">
        <v>65</v>
      </c>
      <c r="C24" s="17">
        <v>30</v>
      </c>
      <c r="D24" s="17">
        <v>67000</v>
      </c>
      <c r="E24" s="18"/>
      <c r="F24" s="18"/>
    </row>
    <row r="25" spans="1:6">
      <c r="A25" s="17" t="s">
        <v>66</v>
      </c>
      <c r="B25" s="17" t="s">
        <v>67</v>
      </c>
      <c r="C25" s="17">
        <v>29</v>
      </c>
      <c r="D25" s="17">
        <v>92500</v>
      </c>
      <c r="E25" s="16">
        <v>247950</v>
      </c>
      <c r="F25" s="17">
        <f t="shared" si="0"/>
        <v>2434550</v>
      </c>
    </row>
    <row r="26" spans="1:6">
      <c r="A26" s="17" t="s">
        <v>68</v>
      </c>
      <c r="B26" s="17" t="s">
        <v>69</v>
      </c>
      <c r="C26" s="17">
        <v>29</v>
      </c>
      <c r="D26" s="17">
        <v>47500</v>
      </c>
      <c r="E26" s="16">
        <v>229100</v>
      </c>
      <c r="F26" s="17">
        <f t="shared" si="0"/>
        <v>1148400</v>
      </c>
    </row>
    <row r="27" spans="1:6">
      <c r="A27" s="1" t="s">
        <v>70</v>
      </c>
      <c r="B27" s="17" t="s">
        <v>94</v>
      </c>
      <c r="C27" s="17">
        <v>300</v>
      </c>
      <c r="D27" s="17">
        <v>1500</v>
      </c>
      <c r="E27" s="16">
        <v>0</v>
      </c>
      <c r="F27" s="17">
        <f t="shared" si="0"/>
        <v>450000</v>
      </c>
    </row>
    <row r="28" spans="1:6">
      <c r="A28" s="1" t="s">
        <v>71</v>
      </c>
      <c r="B28" s="17" t="s">
        <v>95</v>
      </c>
      <c r="C28" s="17">
        <v>33</v>
      </c>
      <c r="D28" s="17">
        <v>52500</v>
      </c>
      <c r="E28" s="17">
        <v>153750</v>
      </c>
      <c r="F28" s="17">
        <f t="shared" si="0"/>
        <v>1578750</v>
      </c>
    </row>
    <row r="29" spans="1:6">
      <c r="A29" s="1" t="s">
        <v>72</v>
      </c>
      <c r="B29" s="17" t="s">
        <v>96</v>
      </c>
      <c r="C29" s="13">
        <v>12</v>
      </c>
      <c r="D29" s="13">
        <v>56700</v>
      </c>
      <c r="E29" s="17">
        <v>41400</v>
      </c>
      <c r="F29" s="17">
        <f t="shared" si="0"/>
        <v>639000</v>
      </c>
    </row>
    <row r="30" spans="1:6">
      <c r="A30" s="1" t="s">
        <v>73</v>
      </c>
      <c r="B30" s="17" t="s">
        <v>97</v>
      </c>
      <c r="C30" s="13">
        <v>2</v>
      </c>
      <c r="D30" s="8">
        <v>68000</v>
      </c>
      <c r="E30" s="8">
        <v>24900</v>
      </c>
      <c r="F30" s="17">
        <f t="shared" si="0"/>
        <v>111100</v>
      </c>
    </row>
    <row r="31" spans="1:6">
      <c r="A31" s="1" t="s">
        <v>74</v>
      </c>
      <c r="B31" s="17" t="s">
        <v>98</v>
      </c>
      <c r="C31" s="13">
        <v>13</v>
      </c>
      <c r="D31" s="8">
        <v>52500</v>
      </c>
      <c r="E31" s="18">
        <v>189000</v>
      </c>
      <c r="F31" s="18">
        <v>1228500</v>
      </c>
    </row>
    <row r="32" spans="1:6">
      <c r="A32" s="1" t="s">
        <v>74</v>
      </c>
      <c r="B32" s="17" t="s">
        <v>99</v>
      </c>
      <c r="C32" s="13">
        <v>14</v>
      </c>
      <c r="D32" s="8">
        <v>52500</v>
      </c>
      <c r="E32" s="18"/>
      <c r="F32" s="18"/>
    </row>
    <row r="33" spans="1:6">
      <c r="A33" s="1" t="s">
        <v>75</v>
      </c>
      <c r="B33" s="17" t="s">
        <v>100</v>
      </c>
      <c r="C33" s="13">
        <v>12</v>
      </c>
      <c r="D33" s="8">
        <v>143000</v>
      </c>
      <c r="E33" s="8">
        <v>102000</v>
      </c>
      <c r="F33" s="15">
        <f t="shared" ref="F33:F46" si="1">(C33*D33)-E33</f>
        <v>1614000</v>
      </c>
    </row>
    <row r="34" spans="1:6">
      <c r="A34" s="1" t="s">
        <v>16</v>
      </c>
      <c r="B34" s="2" t="s">
        <v>17</v>
      </c>
      <c r="C34" s="2">
        <v>48</v>
      </c>
      <c r="D34" s="8">
        <v>97250</v>
      </c>
      <c r="E34" s="8">
        <v>47500</v>
      </c>
      <c r="F34" s="15">
        <f t="shared" si="1"/>
        <v>4620500</v>
      </c>
    </row>
    <row r="35" spans="1:6">
      <c r="A35" s="1" t="s">
        <v>85</v>
      </c>
      <c r="B35" s="2" t="s">
        <v>101</v>
      </c>
      <c r="C35" s="2">
        <v>12</v>
      </c>
      <c r="D35" s="13">
        <v>80000</v>
      </c>
      <c r="E35" s="13">
        <v>102000</v>
      </c>
      <c r="F35" s="15">
        <f t="shared" si="1"/>
        <v>858000</v>
      </c>
    </row>
    <row r="36" spans="1:6">
      <c r="A36" s="17" t="s">
        <v>61</v>
      </c>
      <c r="B36" s="17" t="s">
        <v>62</v>
      </c>
      <c r="C36" s="17">
        <v>27</v>
      </c>
      <c r="D36" s="17">
        <v>87000</v>
      </c>
      <c r="E36" s="17">
        <v>257850</v>
      </c>
      <c r="F36" s="17">
        <f t="shared" si="1"/>
        <v>2091150</v>
      </c>
    </row>
    <row r="37" spans="1:6">
      <c r="A37" s="1" t="s">
        <v>103</v>
      </c>
      <c r="B37" s="1" t="s">
        <v>104</v>
      </c>
      <c r="C37" s="1">
        <v>36</v>
      </c>
      <c r="D37" s="1">
        <v>150000</v>
      </c>
      <c r="E37" s="18">
        <v>675000</v>
      </c>
      <c r="F37" s="18">
        <v>15525000</v>
      </c>
    </row>
    <row r="38" spans="1:6">
      <c r="A38" s="1" t="s">
        <v>103</v>
      </c>
      <c r="B38" s="1" t="s">
        <v>105</v>
      </c>
      <c r="C38" s="1">
        <v>36</v>
      </c>
      <c r="D38" s="1">
        <v>150000</v>
      </c>
      <c r="E38" s="18"/>
      <c r="F38" s="18"/>
    </row>
    <row r="39" spans="1:6">
      <c r="A39" s="1" t="s">
        <v>103</v>
      </c>
      <c r="B39" s="1" t="s">
        <v>106</v>
      </c>
      <c r="C39" s="1">
        <v>36</v>
      </c>
      <c r="D39" s="1">
        <v>150000</v>
      </c>
      <c r="E39" s="18"/>
      <c r="F39" s="18"/>
    </row>
    <row r="40" spans="1:6">
      <c r="A40" s="17" t="s">
        <v>53</v>
      </c>
      <c r="B40" s="17" t="s">
        <v>54</v>
      </c>
      <c r="C40" s="17">
        <v>30</v>
      </c>
      <c r="D40" s="17">
        <v>87500</v>
      </c>
      <c r="E40" s="13">
        <v>256500</v>
      </c>
      <c r="F40" s="13">
        <f t="shared" si="1"/>
        <v>2368500</v>
      </c>
    </row>
    <row r="41" spans="1:6">
      <c r="A41" s="17" t="s">
        <v>112</v>
      </c>
      <c r="B41" s="17" t="s">
        <v>113</v>
      </c>
      <c r="C41" s="17">
        <v>30</v>
      </c>
      <c r="D41" s="17">
        <v>66000</v>
      </c>
      <c r="E41" s="18">
        <v>586800</v>
      </c>
      <c r="F41" s="18">
        <v>4165200</v>
      </c>
    </row>
    <row r="42" spans="1:6">
      <c r="A42" s="17" t="s">
        <v>112</v>
      </c>
      <c r="B42" s="17" t="s">
        <v>114</v>
      </c>
      <c r="C42" s="17">
        <v>30</v>
      </c>
      <c r="D42" s="17">
        <v>66000</v>
      </c>
      <c r="E42" s="18"/>
      <c r="F42" s="18"/>
    </row>
    <row r="43" spans="1:6">
      <c r="A43" s="17" t="s">
        <v>112</v>
      </c>
      <c r="B43" s="17" t="s">
        <v>115</v>
      </c>
      <c r="C43" s="17">
        <v>12</v>
      </c>
      <c r="D43" s="17">
        <v>66000</v>
      </c>
      <c r="E43" s="18"/>
      <c r="F43" s="18"/>
    </row>
    <row r="44" spans="1:6">
      <c r="A44" s="17" t="s">
        <v>41</v>
      </c>
      <c r="B44" s="17" t="s">
        <v>42</v>
      </c>
      <c r="C44" s="17">
        <v>24</v>
      </c>
      <c r="D44" s="17">
        <v>65000</v>
      </c>
      <c r="E44" s="18">
        <v>453600</v>
      </c>
      <c r="F44" s="18">
        <v>3056400</v>
      </c>
    </row>
    <row r="45" spans="1:6">
      <c r="A45" s="17" t="s">
        <v>41</v>
      </c>
      <c r="B45" s="17" t="s">
        <v>43</v>
      </c>
      <c r="C45" s="17">
        <v>30</v>
      </c>
      <c r="D45" s="17">
        <v>65000</v>
      </c>
      <c r="E45" s="18"/>
      <c r="F45" s="18"/>
    </row>
    <row r="46" spans="1:6">
      <c r="A46" s="17" t="s">
        <v>59</v>
      </c>
      <c r="B46" s="17" t="s">
        <v>60</v>
      </c>
      <c r="C46" s="17">
        <v>30</v>
      </c>
      <c r="D46" s="8">
        <v>55000</v>
      </c>
      <c r="E46" s="8">
        <v>271500</v>
      </c>
      <c r="F46" s="17">
        <f t="shared" si="1"/>
        <v>1378500</v>
      </c>
    </row>
    <row r="48" spans="1:6" ht="15.75">
      <c r="F48" s="12">
        <f>SUM(F3:F46)</f>
        <v>91278350</v>
      </c>
    </row>
  </sheetData>
  <mergeCells count="17">
    <mergeCell ref="E37:E39"/>
    <mergeCell ref="F37:F39"/>
    <mergeCell ref="E44:E45"/>
    <mergeCell ref="F44:F45"/>
    <mergeCell ref="E41:E43"/>
    <mergeCell ref="F41:F43"/>
    <mergeCell ref="E31:E32"/>
    <mergeCell ref="F31:F32"/>
    <mergeCell ref="E10:E11"/>
    <mergeCell ref="F10:F11"/>
    <mergeCell ref="E12:E14"/>
    <mergeCell ref="F12:F14"/>
    <mergeCell ref="E18:E19"/>
    <mergeCell ref="F18:F19"/>
    <mergeCell ref="E23:E24"/>
    <mergeCell ref="F23:F24"/>
    <mergeCell ref="A1:F1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2019-01-05T12:01:50Z</dcterms:modified>
</cp:coreProperties>
</file>