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310" windowHeight="7935"/>
  </bookViews>
  <sheets>
    <sheet name="Sheet1" sheetId="1" r:id="rId1"/>
    <sheet name="Sheet2" sheetId="7" r:id="rId2"/>
  </sheets>
  <calcPr calcId="124519"/>
</workbook>
</file>

<file path=xl/calcChain.xml><?xml version="1.0" encoding="utf-8"?>
<calcChain xmlns="http://schemas.openxmlformats.org/spreadsheetml/2006/main">
  <c r="F41" i="7"/>
  <c r="B36" i="1"/>
  <c r="E36"/>
  <c r="F39" i="7"/>
  <c r="F35"/>
  <c r="F36"/>
  <c r="F37"/>
  <c r="F34"/>
  <c r="F38"/>
  <c r="F5"/>
  <c r="F6"/>
  <c r="F7"/>
  <c r="F8"/>
  <c r="F9"/>
  <c r="F15"/>
  <c r="F16"/>
  <c r="F17"/>
  <c r="F18"/>
  <c r="F19"/>
  <c r="F24"/>
  <c r="F25"/>
  <c r="F26"/>
  <c r="F29"/>
  <c r="F30"/>
  <c r="F31"/>
  <c r="F32"/>
  <c r="F33"/>
  <c r="E38" i="1" l="1"/>
  <c r="B38" s="1"/>
</calcChain>
</file>

<file path=xl/comments1.xml><?xml version="1.0" encoding="utf-8"?>
<comments xmlns="http://schemas.openxmlformats.org/spreadsheetml/2006/main">
  <authors>
    <author>bcl</author>
  </authors>
  <commentList>
    <comment ref="B6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M-L-XL</t>
        </r>
      </text>
    </comment>
    <comment ref="B8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M-L-XL</t>
        </r>
      </text>
    </comment>
    <comment ref="B10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M-L-XL</t>
        </r>
      </text>
    </comment>
    <comment ref="B11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M-L-XL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M-L-XL</t>
        </r>
      </text>
    </comment>
    <comment ref="B13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26-30</t>
        </r>
      </text>
    </comment>
    <comment ref="B14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16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31-36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19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39-43</t>
        </r>
      </text>
    </comment>
  </commentList>
</comments>
</file>

<file path=xl/sharedStrings.xml><?xml version="1.0" encoding="utf-8"?>
<sst xmlns="http://schemas.openxmlformats.org/spreadsheetml/2006/main" count="122" uniqueCount="110">
  <si>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</si>
  <si>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</si>
  <si>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</si>
  <si>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</si>
  <si>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</si>
  <si>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</si>
  <si>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</si>
  <si>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</si>
  <si>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</si>
  <si>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</si>
  <si>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HPP</t>
  </si>
  <si>
    <t>POTONGAN</t>
  </si>
  <si>
    <t>TOT. PEMBAYARAN</t>
  </si>
  <si>
    <t>RUDI LAY</t>
  </si>
  <si>
    <t>`</t>
  </si>
  <si>
    <t>HASAN LSM</t>
  </si>
  <si>
    <t>ENA LMV</t>
  </si>
  <si>
    <t>ERNI LRN</t>
  </si>
  <si>
    <t>LRN 020</t>
  </si>
  <si>
    <t>LAY 453</t>
  </si>
  <si>
    <t>rudi LAY</t>
  </si>
  <si>
    <t>erni LRN</t>
  </si>
  <si>
    <t>ena LMV (2019)</t>
  </si>
  <si>
    <t>MARABAYO SBR</t>
  </si>
  <si>
    <t>SBR 256</t>
  </si>
  <si>
    <t>SBR 443</t>
  </si>
  <si>
    <t>FAHMI SFM</t>
  </si>
  <si>
    <t>LHI 938</t>
  </si>
  <si>
    <t>WAWAN SMB</t>
  </si>
  <si>
    <t>IMAS SNS</t>
  </si>
  <si>
    <t>SNS 984</t>
  </si>
  <si>
    <t>IWAN SWN</t>
  </si>
  <si>
    <t>SWN 645</t>
  </si>
  <si>
    <t>GINGIN SAT</t>
  </si>
  <si>
    <t>SAT 881</t>
  </si>
  <si>
    <t>EUIS SUP</t>
  </si>
  <si>
    <t>SUP 280</t>
  </si>
  <si>
    <t>YONO SNO</t>
  </si>
  <si>
    <t>SNO 765</t>
  </si>
  <si>
    <t>SNO 633</t>
  </si>
  <si>
    <t>SNO 888</t>
  </si>
  <si>
    <t>ENAN LCU</t>
  </si>
  <si>
    <t>LCU 146</t>
  </si>
  <si>
    <t>LCU 612</t>
  </si>
  <si>
    <t>LMV 374</t>
  </si>
  <si>
    <t>ILHAM LRO</t>
  </si>
  <si>
    <t>LRO 971</t>
  </si>
  <si>
    <t>USEP YADI LSP</t>
  </si>
  <si>
    <t>LSP 496</t>
  </si>
  <si>
    <t>AI LLS</t>
  </si>
  <si>
    <t>LLS 762</t>
  </si>
  <si>
    <t>AHMAD YANI LSO</t>
  </si>
  <si>
    <t>LSO 485</t>
  </si>
  <si>
    <t>ASURAHMAH LRU</t>
  </si>
  <si>
    <t>LRU 371</t>
  </si>
  <si>
    <t>LRU 883</t>
  </si>
  <si>
    <t>LAY 836</t>
  </si>
  <si>
    <t>SOPI LDG</t>
  </si>
  <si>
    <t>LDG 162</t>
  </si>
  <si>
    <t>ERVIN SVN</t>
  </si>
  <si>
    <t>SVN 014</t>
  </si>
  <si>
    <t>ACEP/HERI LCP</t>
  </si>
  <si>
    <t>LCP 567</t>
  </si>
  <si>
    <t>AYI LTE</t>
  </si>
  <si>
    <t>LTE 555</t>
  </si>
  <si>
    <t>LTE 657</t>
  </si>
  <si>
    <t>LSM 677</t>
  </si>
  <si>
    <t>DIDIN LBP</t>
  </si>
  <si>
    <t>LBP 475</t>
  </si>
  <si>
    <t>LOZ 893</t>
  </si>
  <si>
    <t>ASEP LDO</t>
  </si>
  <si>
    <t>LDO 645</t>
  </si>
  <si>
    <t>ASEP LEP</t>
  </si>
  <si>
    <t>LEP 601</t>
  </si>
  <si>
    <t>OPANG LOP</t>
  </si>
  <si>
    <t>LOP 757</t>
  </si>
  <si>
    <t>SMB 611</t>
  </si>
  <si>
    <t>ECEP LCS</t>
  </si>
  <si>
    <t>LCS 275</t>
  </si>
  <si>
    <t>CEPI LDE</t>
  </si>
  <si>
    <t>LDE 851</t>
  </si>
  <si>
    <t>cepi LDE</t>
  </si>
  <si>
    <t>ecep LCS</t>
  </si>
  <si>
    <t>wawan SMB</t>
  </si>
  <si>
    <t>opang LOP</t>
  </si>
  <si>
    <t>asep LDO</t>
  </si>
  <si>
    <t>ervin LOZ</t>
  </si>
  <si>
    <t>didin LBP</t>
  </si>
  <si>
    <t>hasan LSM</t>
  </si>
  <si>
    <t>heri LCP</t>
  </si>
  <si>
    <t>ervin SVN</t>
  </si>
  <si>
    <t>sopi LDG</t>
  </si>
  <si>
    <t>jajang dus</t>
  </si>
  <si>
    <t>ayi LTE</t>
  </si>
  <si>
    <t>enan LCU (2019)</t>
  </si>
  <si>
    <t>ai LLS (2019)</t>
  </si>
  <si>
    <t>ilham LRO (2019)</t>
  </si>
  <si>
    <t>usep LSP (2019)</t>
  </si>
  <si>
    <t>ahmad LSO (2019)</t>
  </si>
  <si>
    <t>iwan SWN (2019)</t>
  </si>
  <si>
    <t>euis SUP (2019)</t>
  </si>
  <si>
    <t>marabayo SBR (2019)</t>
  </si>
  <si>
    <t>imas SNS (2019)</t>
  </si>
  <si>
    <t>gingin SAT (2019)</t>
  </si>
  <si>
    <t>fahmi SFM (2019)</t>
  </si>
  <si>
    <t>yono SNO (2019)</t>
  </si>
  <si>
    <t>asep LEP</t>
  </si>
  <si>
    <t>surahman LRU (2019)</t>
  </si>
  <si>
    <t>JAJANG DUS</t>
  </si>
  <si>
    <t>LAKEN XL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</si>
</sst>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</cellXfs>
  <cellStyles count="2">
    <cellStyle name="Normal" xfId="0" builtinId="0"/>
    <cellStyle name="Normal 3" xfId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topLeftCell="A22" zoomScale="90" zoomScaleNormal="90" workbookViewId="0">
      <selection activeCell="F38" sqref="F38"/>
    </sheetView>
  </sheetViews>
  <sheetFormatPr defaultRowHeight="1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6" width="9.140625" style="1"/>
    <col min="7" max="7" width="19.140625" style="1" bestFit="1" customWidth="1"/>
    <col min="8" max="8" width="9.140625" style="1"/>
    <col min="9" max="9" width="10.140625" style="1" bestFit="1" customWidth="1"/>
    <col min="10" max="10" width="9.85546875" style="1" bestFit="1" customWidth="1"/>
    <col min="11" max="11" width="9.140625" style="1"/>
    <col min="12" max="12" width="9.42578125" style="1" customWidth="1"/>
    <col min="13" max="13" width="9.5703125" style="1" customWidth="1"/>
    <col min="14" max="16384" width="9.140625" style="1"/>
  </cols>
  <sheetData>
    <row r="1" spans="1:8" ht="18.7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8">
      <c r="A2" s="1" t="s">
        <v>106</v>
      </c>
      <c r="B2" s="1">
        <v>952850</v>
      </c>
      <c r="D2" s="1" t="s">
        <v>81</v>
      </c>
      <c r="E2" s="1">
        <v>924300</v>
      </c>
    </row>
    <row r="3" spans="1:8">
      <c r="A3" s="1" t="s">
        <v>107</v>
      </c>
      <c r="B3" s="1">
        <v>171300</v>
      </c>
      <c r="D3" s="1" t="s">
        <v>82</v>
      </c>
      <c r="E3" s="1">
        <v>2569600</v>
      </c>
    </row>
    <row r="4" spans="1:8">
      <c r="D4" s="1" t="s">
        <v>83</v>
      </c>
      <c r="E4" s="1">
        <v>813600</v>
      </c>
    </row>
    <row r="5" spans="1:8">
      <c r="D5" s="1" t="s">
        <v>21</v>
      </c>
      <c r="E5" s="1">
        <v>478000</v>
      </c>
    </row>
    <row r="6" spans="1:8">
      <c r="D6" s="1" t="s">
        <v>84</v>
      </c>
      <c r="E6" s="1">
        <v>1071000</v>
      </c>
    </row>
    <row r="7" spans="1:8">
      <c r="D7" s="1" t="s">
        <v>85</v>
      </c>
      <c r="E7" s="1">
        <v>717600</v>
      </c>
    </row>
    <row r="8" spans="1:8">
      <c r="D8" s="1" t="s">
        <v>86</v>
      </c>
      <c r="E8" s="1">
        <v>1038600</v>
      </c>
      <c r="H8" s="3"/>
    </row>
    <row r="9" spans="1:8">
      <c r="A9" s="3"/>
      <c r="D9" s="1" t="s">
        <v>87</v>
      </c>
      <c r="E9" s="1">
        <v>445800</v>
      </c>
    </row>
    <row r="10" spans="1:8">
      <c r="D10" s="1" t="s">
        <v>88</v>
      </c>
      <c r="E10" s="1">
        <v>2380000</v>
      </c>
    </row>
    <row r="11" spans="1:8">
      <c r="D11" s="1" t="s">
        <v>89</v>
      </c>
      <c r="E11" s="1">
        <v>889200</v>
      </c>
    </row>
    <row r="12" spans="1:8">
      <c r="D12" s="1" t="s">
        <v>90</v>
      </c>
      <c r="E12" s="1">
        <v>2599900</v>
      </c>
    </row>
    <row r="13" spans="1:8">
      <c r="D13" s="1" t="s">
        <v>91</v>
      </c>
      <c r="E13" s="1">
        <v>2059000</v>
      </c>
    </row>
    <row r="14" spans="1:8">
      <c r="D14" s="1" t="s">
        <v>20</v>
      </c>
      <c r="E14" s="1">
        <v>1975450</v>
      </c>
    </row>
    <row r="15" spans="1:8">
      <c r="D15" s="1" t="s">
        <v>92</v>
      </c>
      <c r="E15" s="1">
        <v>2304000</v>
      </c>
    </row>
    <row r="16" spans="1:8">
      <c r="D16" s="1" t="s">
        <v>93</v>
      </c>
      <c r="E16" s="1">
        <v>3070000</v>
      </c>
    </row>
    <row r="17" spans="4:5">
      <c r="D17" s="1" t="s">
        <v>94</v>
      </c>
      <c r="E17" s="1">
        <v>370350</v>
      </c>
    </row>
    <row r="18" spans="4:5">
      <c r="D18" s="1" t="s">
        <v>95</v>
      </c>
      <c r="E18" s="1">
        <v>890400</v>
      </c>
    </row>
    <row r="19" spans="4:5">
      <c r="D19" s="1" t="s">
        <v>22</v>
      </c>
      <c r="E19" s="1">
        <v>2152500</v>
      </c>
    </row>
    <row r="20" spans="4:5">
      <c r="D20" s="1" t="s">
        <v>96</v>
      </c>
      <c r="E20" s="1">
        <v>1443000</v>
      </c>
    </row>
    <row r="21" spans="4:5">
      <c r="D21" s="1" t="s">
        <v>97</v>
      </c>
      <c r="E21" s="1">
        <v>1825500</v>
      </c>
    </row>
    <row r="22" spans="4:5">
      <c r="D22" s="1" t="s">
        <v>98</v>
      </c>
      <c r="E22" s="1">
        <v>1902150</v>
      </c>
    </row>
    <row r="23" spans="4:5">
      <c r="D23" s="1" t="s">
        <v>99</v>
      </c>
      <c r="E23" s="1">
        <v>2959200</v>
      </c>
    </row>
    <row r="24" spans="4:5">
      <c r="D24" s="1" t="s">
        <v>100</v>
      </c>
      <c r="E24" s="1">
        <v>280000</v>
      </c>
    </row>
    <row r="25" spans="4:5">
      <c r="D25" s="1" t="s">
        <v>101</v>
      </c>
      <c r="E25" s="1">
        <v>2804000</v>
      </c>
    </row>
    <row r="26" spans="4:5">
      <c r="D26" s="1" t="s">
        <v>102</v>
      </c>
      <c r="E26" s="1">
        <v>1533000</v>
      </c>
    </row>
    <row r="27" spans="4:5">
      <c r="D27" s="1" t="s">
        <v>103</v>
      </c>
      <c r="E27" s="1">
        <v>3066000</v>
      </c>
    </row>
    <row r="28" spans="4:5">
      <c r="D28" s="1" t="s">
        <v>104</v>
      </c>
      <c r="E28" s="1">
        <v>2520000</v>
      </c>
    </row>
    <row r="29" spans="4:5">
      <c r="D29" s="1" t="s">
        <v>105</v>
      </c>
      <c r="E29" s="1">
        <v>6792300</v>
      </c>
    </row>
    <row r="30" spans="4:5">
      <c r="E30" s="1" t="s">
        <v>14</v>
      </c>
    </row>
    <row r="35" spans="1:5">
      <c r="D35" s="9"/>
    </row>
    <row r="36" spans="1:5">
      <c r="A36" s="1" t="s">
        <v>0</v>
      </c>
      <c r="B36" s="1">
        <f>SUM(B2:B34)</f>
        <v>1124150</v>
      </c>
      <c r="D36" s="1" t="s">
        <v>0</v>
      </c>
      <c r="E36" s="1">
        <f>SUM(E2:E34)</f>
        <v>51874450</v>
      </c>
    </row>
    <row r="37" spans="1:5">
      <c r="A37" s="1" t="s">
        <v>2</v>
      </c>
      <c r="B37" s="1">
        <v>56000</v>
      </c>
      <c r="D37" s="1" t="s">
        <v>2</v>
      </c>
      <c r="E37" s="1">
        <v>95000</v>
      </c>
    </row>
    <row r="38" spans="1:5">
      <c r="A38" s="1" t="s">
        <v>1</v>
      </c>
      <c r="B38" s="1">
        <f>B40-(B36-B37)</f>
        <v>81850</v>
      </c>
      <c r="D38" s="1" t="s">
        <v>1</v>
      </c>
      <c r="E38" s="1">
        <f>E40-(E36-E37)</f>
        <v>70550</v>
      </c>
    </row>
    <row r="40" spans="1:5">
      <c r="A40" s="1" t="s">
        <v>3</v>
      </c>
      <c r="B40" s="1">
        <v>1150000</v>
      </c>
      <c r="D40" s="1" t="s">
        <v>3</v>
      </c>
      <c r="E40" s="1">
        <v>51850000</v>
      </c>
    </row>
  </sheetData>
  <conditionalFormatting sqref="D2:D13 D15:D29 A4 G33:G36 A2">
    <cfRule type="duplicateValues" dxfId="6" priority="3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1"/>
  <sheetViews>
    <sheetView topLeftCell="A19" zoomScale="80" zoomScaleNormal="80" workbookViewId="0">
      <selection activeCell="K35" sqref="K35"/>
    </sheetView>
  </sheetViews>
  <sheetFormatPr defaultRowHeight="15"/>
  <cols>
    <col min="1" max="1" width="23.5703125" style="2" bestFit="1" customWidth="1"/>
    <col min="2" max="2" width="18.85546875" style="2" bestFit="1" customWidth="1"/>
    <col min="3" max="3" width="7.140625" style="2" bestFit="1" customWidth="1"/>
    <col min="4" max="4" width="8.28515625" style="10" bestFit="1" customWidth="1"/>
    <col min="5" max="5" width="11.5703125" style="10" bestFit="1" customWidth="1"/>
    <col min="6" max="6" width="18.42578125" style="10" bestFit="1" customWidth="1"/>
    <col min="7" max="7" width="9.140625" style="2"/>
    <col min="8" max="8" width="9.85546875" style="2" bestFit="1" customWidth="1"/>
    <col min="9" max="9" width="10.85546875" style="2" bestFit="1" customWidth="1"/>
    <col min="10" max="10" width="9.85546875" style="2" bestFit="1" customWidth="1"/>
    <col min="11" max="16384" width="9.140625" style="2"/>
  </cols>
  <sheetData>
    <row r="1" spans="1:10" ht="18.75">
      <c r="A1" s="14" t="s">
        <v>8</v>
      </c>
      <c r="B1" s="14"/>
      <c r="C1" s="14"/>
      <c r="D1" s="14"/>
      <c r="E1" s="14"/>
      <c r="F1" s="14"/>
    </row>
    <row r="2" spans="1:10" ht="21" customHeight="1">
      <c r="A2" s="6" t="s">
        <v>9</v>
      </c>
      <c r="B2" s="6" t="s">
        <v>6</v>
      </c>
      <c r="C2" s="6" t="s">
        <v>7</v>
      </c>
      <c r="D2" s="7" t="s">
        <v>10</v>
      </c>
      <c r="E2" s="7" t="s">
        <v>11</v>
      </c>
      <c r="F2" s="7" t="s">
        <v>12</v>
      </c>
    </row>
    <row r="3" spans="1:10">
      <c r="A3" s="12" t="s">
        <v>23</v>
      </c>
      <c r="B3" s="12" t="s">
        <v>24</v>
      </c>
      <c r="C3" s="12">
        <v>36</v>
      </c>
      <c r="D3" s="12">
        <v>82100</v>
      </c>
      <c r="E3" s="13">
        <v>307800</v>
      </c>
      <c r="F3" s="13">
        <v>2804000</v>
      </c>
      <c r="H3" s="1"/>
      <c r="I3" s="1"/>
      <c r="J3" s="1"/>
    </row>
    <row r="4" spans="1:10">
      <c r="A4" s="12" t="s">
        <v>23</v>
      </c>
      <c r="B4" s="1" t="s">
        <v>25</v>
      </c>
      <c r="C4" s="1">
        <v>2</v>
      </c>
      <c r="D4" s="12">
        <v>78100</v>
      </c>
      <c r="E4" s="13"/>
      <c r="F4" s="13"/>
      <c r="H4" s="1"/>
      <c r="I4" s="1"/>
      <c r="J4" s="1"/>
    </row>
    <row r="5" spans="1:10">
      <c r="A5" s="12" t="s">
        <v>26</v>
      </c>
      <c r="B5" s="12" t="s">
        <v>27</v>
      </c>
      <c r="C5" s="12">
        <v>36</v>
      </c>
      <c r="D5" s="12">
        <v>76500</v>
      </c>
      <c r="E5" s="12">
        <v>234000</v>
      </c>
      <c r="F5" s="12">
        <f t="shared" ref="F5:F39" si="0">(C5*D5)-E5</f>
        <v>2520000</v>
      </c>
      <c r="H5" s="1"/>
      <c r="I5" s="1"/>
      <c r="J5" s="1"/>
    </row>
    <row r="6" spans="1:10">
      <c r="A6" s="12" t="s">
        <v>29</v>
      </c>
      <c r="B6" s="12" t="s">
        <v>30</v>
      </c>
      <c r="C6" s="12">
        <v>12</v>
      </c>
      <c r="D6" s="12">
        <v>134000</v>
      </c>
      <c r="E6" s="11">
        <v>75000</v>
      </c>
      <c r="F6" s="12">
        <f t="shared" si="0"/>
        <v>1533000</v>
      </c>
      <c r="H6" s="1"/>
      <c r="I6" s="1"/>
      <c r="J6" s="1"/>
    </row>
    <row r="7" spans="1:10">
      <c r="A7" s="12" t="s">
        <v>31</v>
      </c>
      <c r="B7" s="12" t="s">
        <v>32</v>
      </c>
      <c r="C7" s="12">
        <v>36</v>
      </c>
      <c r="D7" s="12">
        <v>88000</v>
      </c>
      <c r="E7" s="11">
        <v>208800</v>
      </c>
      <c r="F7" s="12">
        <f t="shared" si="0"/>
        <v>2959200</v>
      </c>
      <c r="H7" s="1"/>
      <c r="I7" s="1"/>
      <c r="J7" s="1"/>
    </row>
    <row r="8" spans="1:10">
      <c r="A8" s="12" t="s">
        <v>33</v>
      </c>
      <c r="B8" s="1" t="s">
        <v>34</v>
      </c>
      <c r="C8" s="1">
        <v>24</v>
      </c>
      <c r="D8" s="12">
        <v>134000</v>
      </c>
      <c r="E8" s="11">
        <v>150000</v>
      </c>
      <c r="F8" s="12">
        <f t="shared" si="0"/>
        <v>3066000</v>
      </c>
      <c r="H8" s="1"/>
      <c r="I8" s="1"/>
      <c r="J8" s="1"/>
    </row>
    <row r="9" spans="1:10">
      <c r="A9" s="12" t="s">
        <v>35</v>
      </c>
      <c r="B9" s="12" t="s">
        <v>36</v>
      </c>
      <c r="C9" s="12">
        <v>4</v>
      </c>
      <c r="D9" s="12">
        <v>73950</v>
      </c>
      <c r="E9" s="11">
        <v>15800</v>
      </c>
      <c r="F9" s="12">
        <f t="shared" si="0"/>
        <v>280000</v>
      </c>
      <c r="H9" s="1"/>
      <c r="I9" s="1"/>
      <c r="J9" s="1"/>
    </row>
    <row r="10" spans="1:10">
      <c r="A10" s="1" t="s">
        <v>37</v>
      </c>
      <c r="B10" s="1" t="s">
        <v>38</v>
      </c>
      <c r="C10" s="1">
        <v>30</v>
      </c>
      <c r="D10" s="12">
        <v>72500</v>
      </c>
      <c r="E10" s="13">
        <v>422700</v>
      </c>
      <c r="F10" s="13">
        <v>6792300</v>
      </c>
      <c r="H10" s="1"/>
      <c r="I10" s="1"/>
      <c r="J10" s="1"/>
    </row>
    <row r="11" spans="1:10">
      <c r="A11" s="1" t="s">
        <v>37</v>
      </c>
      <c r="B11" s="1" t="s">
        <v>39</v>
      </c>
      <c r="C11" s="1">
        <v>36</v>
      </c>
      <c r="D11" s="12">
        <v>70000</v>
      </c>
      <c r="E11" s="13"/>
      <c r="F11" s="13"/>
      <c r="H11" s="1"/>
      <c r="I11" s="1"/>
      <c r="J11" s="1"/>
    </row>
    <row r="12" spans="1:10">
      <c r="A12" s="1" t="s">
        <v>37</v>
      </c>
      <c r="B12" s="1" t="s">
        <v>40</v>
      </c>
      <c r="C12" s="1">
        <v>36</v>
      </c>
      <c r="D12" s="1">
        <v>70000</v>
      </c>
      <c r="E12" s="13"/>
      <c r="F12" s="13"/>
      <c r="H12" s="1"/>
      <c r="I12" s="1"/>
      <c r="J12" s="1"/>
    </row>
    <row r="13" spans="1:10">
      <c r="A13" s="12" t="s">
        <v>41</v>
      </c>
      <c r="B13" s="1" t="s">
        <v>42</v>
      </c>
      <c r="C13" s="1">
        <v>3</v>
      </c>
      <c r="D13" s="1">
        <v>68000</v>
      </c>
      <c r="E13" s="15">
        <v>48150</v>
      </c>
      <c r="F13" s="13">
        <v>370350</v>
      </c>
      <c r="H13" s="1"/>
      <c r="I13" s="1"/>
      <c r="J13" s="1"/>
    </row>
    <row r="14" spans="1:10">
      <c r="A14" s="12" t="s">
        <v>41</v>
      </c>
      <c r="B14" s="1" t="s">
        <v>43</v>
      </c>
      <c r="C14" s="1">
        <v>3</v>
      </c>
      <c r="D14" s="12">
        <v>71500</v>
      </c>
      <c r="E14" s="15"/>
      <c r="F14" s="13"/>
      <c r="H14" s="1"/>
      <c r="I14" s="1"/>
      <c r="J14" s="1"/>
    </row>
    <row r="15" spans="1:10">
      <c r="A15" s="12" t="s">
        <v>16</v>
      </c>
      <c r="B15" s="12" t="s">
        <v>44</v>
      </c>
      <c r="C15" s="12">
        <v>30</v>
      </c>
      <c r="D15" s="12">
        <v>80000</v>
      </c>
      <c r="E15" s="11">
        <v>247500</v>
      </c>
      <c r="F15" s="12">
        <f t="shared" si="0"/>
        <v>2152500</v>
      </c>
      <c r="H15" s="1"/>
      <c r="I15" s="1"/>
      <c r="J15" s="1"/>
    </row>
    <row r="16" spans="1:10">
      <c r="A16" s="12" t="s">
        <v>45</v>
      </c>
      <c r="B16" s="12" t="s">
        <v>46</v>
      </c>
      <c r="C16" s="12">
        <v>30</v>
      </c>
      <c r="D16" s="12">
        <v>56000</v>
      </c>
      <c r="E16" s="11">
        <v>237000</v>
      </c>
      <c r="F16" s="12">
        <f t="shared" si="0"/>
        <v>1443000</v>
      </c>
      <c r="H16" s="1"/>
      <c r="I16" s="1"/>
      <c r="J16" s="1"/>
    </row>
    <row r="17" spans="1:9">
      <c r="A17" s="12" t="s">
        <v>47</v>
      </c>
      <c r="B17" s="12" t="s">
        <v>48</v>
      </c>
      <c r="C17" s="12">
        <v>30</v>
      </c>
      <c r="D17" s="12">
        <v>69000</v>
      </c>
      <c r="E17" s="11">
        <v>244500</v>
      </c>
      <c r="F17" s="12">
        <f t="shared" si="0"/>
        <v>1825500</v>
      </c>
      <c r="H17" s="1"/>
      <c r="I17" s="1"/>
    </row>
    <row r="18" spans="1:9">
      <c r="A18" s="12" t="s">
        <v>49</v>
      </c>
      <c r="B18" s="12" t="s">
        <v>50</v>
      </c>
      <c r="C18" s="12">
        <v>14</v>
      </c>
      <c r="D18" s="12">
        <v>71750</v>
      </c>
      <c r="E18" s="11">
        <v>114100</v>
      </c>
      <c r="F18" s="12">
        <f t="shared" si="0"/>
        <v>890400</v>
      </c>
      <c r="H18" s="1"/>
      <c r="I18" s="1"/>
    </row>
    <row r="19" spans="1:9">
      <c r="A19" s="12" t="s">
        <v>51</v>
      </c>
      <c r="B19" s="12" t="s">
        <v>52</v>
      </c>
      <c r="C19" s="12">
        <v>27</v>
      </c>
      <c r="D19" s="12">
        <v>80000</v>
      </c>
      <c r="E19" s="11">
        <v>257850</v>
      </c>
      <c r="F19" s="12">
        <f t="shared" si="0"/>
        <v>1902150</v>
      </c>
      <c r="H19" s="1"/>
      <c r="I19" s="1"/>
    </row>
    <row r="20" spans="1:9">
      <c r="A20" s="12" t="s">
        <v>53</v>
      </c>
      <c r="B20" s="1" t="s">
        <v>54</v>
      </c>
      <c r="C20" s="12">
        <v>1</v>
      </c>
      <c r="D20" s="12">
        <v>65000</v>
      </c>
      <c r="E20" s="13">
        <v>23700</v>
      </c>
      <c r="F20" s="13">
        <v>171300</v>
      </c>
      <c r="H20" s="1"/>
      <c r="I20" s="1"/>
    </row>
    <row r="21" spans="1:9">
      <c r="A21" s="12" t="s">
        <v>53</v>
      </c>
      <c r="B21" s="12" t="s">
        <v>55</v>
      </c>
      <c r="C21" s="12">
        <v>2</v>
      </c>
      <c r="D21" s="12">
        <v>65000</v>
      </c>
      <c r="E21" s="13"/>
      <c r="F21" s="13"/>
      <c r="H21" s="1"/>
      <c r="I21" s="1"/>
    </row>
    <row r="22" spans="1:9">
      <c r="A22" s="12" t="s">
        <v>13</v>
      </c>
      <c r="B22" s="12" t="s">
        <v>56</v>
      </c>
      <c r="C22" s="12">
        <v>20</v>
      </c>
      <c r="D22" s="12">
        <v>70000</v>
      </c>
      <c r="E22" s="13">
        <v>269550</v>
      </c>
      <c r="F22" s="13">
        <v>1975450</v>
      </c>
      <c r="H22" s="1"/>
      <c r="I22" s="1"/>
    </row>
    <row r="23" spans="1:9">
      <c r="A23" s="12" t="s">
        <v>13</v>
      </c>
      <c r="B23" s="12" t="s">
        <v>19</v>
      </c>
      <c r="C23" s="12">
        <v>10</v>
      </c>
      <c r="D23" s="12">
        <v>84500</v>
      </c>
      <c r="E23" s="13"/>
      <c r="F23" s="13"/>
      <c r="H23" s="1"/>
    </row>
    <row r="24" spans="1:9">
      <c r="A24" s="12" t="s">
        <v>57</v>
      </c>
      <c r="B24" s="12" t="s">
        <v>58</v>
      </c>
      <c r="C24" s="12">
        <v>30</v>
      </c>
      <c r="D24" s="12">
        <v>75000</v>
      </c>
      <c r="E24" s="11">
        <v>191000</v>
      </c>
      <c r="F24" s="12">
        <f t="shared" si="0"/>
        <v>2059000</v>
      </c>
      <c r="H24" s="1"/>
    </row>
    <row r="25" spans="1:9">
      <c r="A25" s="12" t="s">
        <v>59</v>
      </c>
      <c r="B25" s="12" t="s">
        <v>60</v>
      </c>
      <c r="C25" s="12">
        <v>27</v>
      </c>
      <c r="D25" s="12">
        <v>97250</v>
      </c>
      <c r="E25" s="11">
        <v>25850</v>
      </c>
      <c r="F25" s="12">
        <f t="shared" si="0"/>
        <v>2599900</v>
      </c>
      <c r="H25" s="1"/>
    </row>
    <row r="26" spans="1:9">
      <c r="A26" s="1" t="s">
        <v>61</v>
      </c>
      <c r="B26" s="1" t="s">
        <v>62</v>
      </c>
      <c r="C26" s="1">
        <v>36</v>
      </c>
      <c r="D26" s="1">
        <v>28600</v>
      </c>
      <c r="E26" s="11">
        <v>140400</v>
      </c>
      <c r="F26" s="12">
        <f t="shared" si="0"/>
        <v>889200</v>
      </c>
      <c r="H26" s="1"/>
    </row>
    <row r="27" spans="1:9">
      <c r="A27" s="1" t="s">
        <v>63</v>
      </c>
      <c r="B27" s="1" t="s">
        <v>64</v>
      </c>
      <c r="C27" s="1">
        <v>25</v>
      </c>
      <c r="D27" s="1">
        <v>68000</v>
      </c>
      <c r="E27" s="13">
        <v>305000</v>
      </c>
      <c r="F27" s="13">
        <v>3070000</v>
      </c>
      <c r="H27" s="1"/>
    </row>
    <row r="28" spans="1:9">
      <c r="A28" s="12" t="s">
        <v>63</v>
      </c>
      <c r="B28" s="12" t="s">
        <v>65</v>
      </c>
      <c r="C28" s="12">
        <v>25</v>
      </c>
      <c r="D28" s="12">
        <v>67000</v>
      </c>
      <c r="E28" s="13"/>
      <c r="F28" s="13"/>
      <c r="H28" s="1"/>
    </row>
    <row r="29" spans="1:9">
      <c r="A29" s="12" t="s">
        <v>15</v>
      </c>
      <c r="B29" s="12" t="s">
        <v>66</v>
      </c>
      <c r="C29" s="12">
        <v>40</v>
      </c>
      <c r="D29" s="12">
        <v>66000</v>
      </c>
      <c r="E29" s="12">
        <v>260000</v>
      </c>
      <c r="F29" s="12">
        <f t="shared" si="0"/>
        <v>2380000</v>
      </c>
      <c r="H29" s="1"/>
    </row>
    <row r="30" spans="1:9">
      <c r="A30" s="12" t="s">
        <v>67</v>
      </c>
      <c r="B30" s="12" t="s">
        <v>68</v>
      </c>
      <c r="C30" s="12">
        <v>12</v>
      </c>
      <c r="D30" s="12">
        <v>45000</v>
      </c>
      <c r="E30" s="12">
        <v>94200</v>
      </c>
      <c r="F30" s="12">
        <f t="shared" si="0"/>
        <v>445800</v>
      </c>
      <c r="H30" s="1"/>
    </row>
    <row r="31" spans="1:9">
      <c r="A31" s="12" t="s">
        <v>59</v>
      </c>
      <c r="B31" s="12" t="s">
        <v>69</v>
      </c>
      <c r="C31" s="12">
        <v>36</v>
      </c>
      <c r="D31" s="12">
        <v>33550</v>
      </c>
      <c r="E31" s="12">
        <v>169200</v>
      </c>
      <c r="F31" s="12">
        <f t="shared" si="0"/>
        <v>1038600</v>
      </c>
      <c r="H31" s="1"/>
    </row>
    <row r="32" spans="1:9">
      <c r="A32" s="12" t="s">
        <v>70</v>
      </c>
      <c r="B32" s="12" t="s">
        <v>71</v>
      </c>
      <c r="C32" s="12">
        <v>12</v>
      </c>
      <c r="D32" s="12">
        <v>68000</v>
      </c>
      <c r="E32" s="12">
        <v>98400</v>
      </c>
      <c r="F32" s="12">
        <f t="shared" si="0"/>
        <v>717600</v>
      </c>
      <c r="H32" s="1"/>
    </row>
    <row r="33" spans="1:6">
      <c r="A33" s="12" t="s">
        <v>72</v>
      </c>
      <c r="B33" s="12" t="s">
        <v>73</v>
      </c>
      <c r="C33" s="10">
        <v>19</v>
      </c>
      <c r="D33" s="10">
        <v>58000</v>
      </c>
      <c r="E33" s="10">
        <v>149150</v>
      </c>
      <c r="F33" s="12">
        <f t="shared" si="0"/>
        <v>952850</v>
      </c>
    </row>
    <row r="34" spans="1:6">
      <c r="A34" s="12" t="s">
        <v>74</v>
      </c>
      <c r="B34" s="12" t="s">
        <v>75</v>
      </c>
      <c r="C34" s="12">
        <v>15</v>
      </c>
      <c r="D34" s="12">
        <v>80000</v>
      </c>
      <c r="E34" s="12">
        <v>129000</v>
      </c>
      <c r="F34" s="12">
        <f t="shared" si="0"/>
        <v>1071000</v>
      </c>
    </row>
    <row r="35" spans="1:6">
      <c r="A35" s="12" t="s">
        <v>17</v>
      </c>
      <c r="B35" s="12" t="s">
        <v>18</v>
      </c>
      <c r="C35" s="12">
        <v>10</v>
      </c>
      <c r="D35" s="12">
        <v>64000</v>
      </c>
      <c r="E35" s="12">
        <v>162000</v>
      </c>
      <c r="F35" s="12">
        <f t="shared" si="0"/>
        <v>478000</v>
      </c>
    </row>
    <row r="36" spans="1:6">
      <c r="A36" s="12" t="s">
        <v>28</v>
      </c>
      <c r="B36" s="12" t="s">
        <v>76</v>
      </c>
      <c r="C36" s="12">
        <v>36</v>
      </c>
      <c r="D36" s="12">
        <v>25000</v>
      </c>
      <c r="E36" s="12">
        <v>86400</v>
      </c>
      <c r="F36" s="12">
        <f t="shared" si="0"/>
        <v>813600</v>
      </c>
    </row>
    <row r="37" spans="1:6">
      <c r="A37" s="12" t="s">
        <v>77</v>
      </c>
      <c r="B37" s="12" t="s">
        <v>78</v>
      </c>
      <c r="C37" s="12">
        <v>44</v>
      </c>
      <c r="D37" s="12">
        <v>65000</v>
      </c>
      <c r="E37" s="12">
        <v>290400</v>
      </c>
      <c r="F37" s="12">
        <f t="shared" si="0"/>
        <v>2569600</v>
      </c>
    </row>
    <row r="38" spans="1:6">
      <c r="A38" s="12" t="s">
        <v>79</v>
      </c>
      <c r="B38" s="12" t="s">
        <v>80</v>
      </c>
      <c r="C38" s="12">
        <v>13</v>
      </c>
      <c r="D38" s="12">
        <v>80000</v>
      </c>
      <c r="E38" s="12">
        <v>115700</v>
      </c>
      <c r="F38" s="12">
        <f t="shared" si="0"/>
        <v>924300</v>
      </c>
    </row>
    <row r="39" spans="1:6">
      <c r="A39" s="12" t="s">
        <v>108</v>
      </c>
      <c r="B39" s="12" t="s">
        <v>109</v>
      </c>
      <c r="C39" s="12">
        <v>640</v>
      </c>
      <c r="D39" s="12">
        <v>3600</v>
      </c>
      <c r="E39" s="12"/>
      <c r="F39" s="12">
        <f t="shared" si="0"/>
        <v>2304000</v>
      </c>
    </row>
    <row r="41" spans="1:6" ht="15.75">
      <c r="F41" s="8">
        <f>SUM(F3:F39)</f>
        <v>52998600</v>
      </c>
    </row>
  </sheetData>
  <mergeCells count="13">
    <mergeCell ref="A1:F1"/>
    <mergeCell ref="E10:E12"/>
    <mergeCell ref="F10:F12"/>
    <mergeCell ref="E3:E4"/>
    <mergeCell ref="F3:F4"/>
    <mergeCell ref="E13:E14"/>
    <mergeCell ref="F13:F14"/>
    <mergeCell ref="E20:E21"/>
    <mergeCell ref="F20:F21"/>
    <mergeCell ref="E22:E23"/>
    <mergeCell ref="F22:F23"/>
    <mergeCell ref="E27:E28"/>
    <mergeCell ref="F27:F28"/>
  </mergeCells>
  <conditionalFormatting sqref="J3:J39">
    <cfRule type="duplicateValues" dxfId="4" priority="4"/>
  </conditionalFormatting>
  <conditionalFormatting sqref="G3:H39">
    <cfRule type="duplicateValues" dxfId="3" priority="1"/>
  </conditionalFormatting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bcl</cp:lastModifiedBy>
  <cp:lastPrinted>2018-12-06T03:21:31Z</cp:lastPrinted>
  <dcterms:created xsi:type="dcterms:W3CDTF">2018-03-02T03:10:39Z</dcterms:created>
  <dcterms:modified xsi:type="dcterms:W3CDTF">2019-01-12T09:55:58Z</dcterms:modified>
</cp:coreProperties>
</file>