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10" windowHeight="7935" activeTab="1"/>
  </bookViews>
  <sheets>
    <sheet name="Sheet1" sheetId="1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F32" i="7"/>
  <c r="F33"/>
  <c r="F34"/>
  <c r="F35"/>
  <c r="F36"/>
  <c r="F37"/>
  <c r="F12"/>
  <c r="F13"/>
  <c r="F16"/>
  <c r="F17"/>
  <c r="F20"/>
  <c r="F21"/>
  <c r="F5"/>
  <c r="F6"/>
  <c r="F7"/>
  <c r="F8"/>
  <c r="B36" i="1"/>
  <c r="E36"/>
  <c r="F27" i="7"/>
  <c r="F26"/>
  <c r="F39" l="1"/>
  <c r="E38" i="1"/>
  <c r="B38" s="1"/>
</calcChain>
</file>

<file path=xl/comments1.xml><?xml version="1.0" encoding="utf-8"?>
<comments xmlns="http://schemas.openxmlformats.org/spreadsheetml/2006/main">
  <authors>
    <author>bcl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M-L-XL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M-L-XL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M-L-XL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38-43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38-43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</commentList>
</comments>
</file>

<file path=xl/sharedStrings.xml><?xml version="1.0" encoding="utf-8"?>
<sst xmlns="http://schemas.openxmlformats.org/spreadsheetml/2006/main" count="111" uniqueCount="90">
  <si>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</si>
  <si>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</si>
  <si>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</si>
  <si>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</si>
  <si>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</si>
  <si>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</si>
  <si>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</si>
  <si>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</si>
  <si>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</si>
  <si>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</si>
  <si>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</si>
  <si>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</si>
  <si>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</si>
  <si>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RATNA SRT</t>
  </si>
  <si>
    <t>ASEP SUKRON LKR</t>
  </si>
  <si>
    <t>BUDI SPT</t>
  </si>
  <si>
    <t>TATI SRI</t>
  </si>
  <si>
    <t>sopi LTH (cashbon)</t>
  </si>
  <si>
    <t>jajang dus</t>
  </si>
  <si>
    <t>andi LND</t>
  </si>
  <si>
    <t>asep LDO</t>
  </si>
  <si>
    <t>taufik STK</t>
  </si>
  <si>
    <t>maman SMM</t>
  </si>
  <si>
    <t>SMM 851</t>
  </si>
  <si>
    <t>SIN 412</t>
  </si>
  <si>
    <t>STK 771</t>
  </si>
  <si>
    <t>LDO 813</t>
  </si>
  <si>
    <t>LDO 356</t>
  </si>
  <si>
    <t>LND 625</t>
  </si>
  <si>
    <t>cepi LDE (cashbon)</t>
  </si>
  <si>
    <t>RAHMAT LTS</t>
  </si>
  <si>
    <t>LTS 515</t>
  </si>
  <si>
    <t>ALI SLI</t>
  </si>
  <si>
    <t>SLI 331</t>
  </si>
  <si>
    <t>DUL SCR</t>
  </si>
  <si>
    <t>SCR 266</t>
  </si>
  <si>
    <t>SCR 821</t>
  </si>
  <si>
    <t>SRI 672</t>
  </si>
  <si>
    <t>RIDWAN SGT</t>
  </si>
  <si>
    <t>SGT 985</t>
  </si>
  <si>
    <t>PRANANTA SPR/LPR</t>
  </si>
  <si>
    <t>SPR 841</t>
  </si>
  <si>
    <t>LPR 552</t>
  </si>
  <si>
    <t>FERI SFR</t>
  </si>
  <si>
    <t>LTY 118</t>
  </si>
  <si>
    <t>YAYI SYA</t>
  </si>
  <si>
    <t>SYA 879</t>
  </si>
  <si>
    <t>WANJA STV</t>
  </si>
  <si>
    <t>STV 755</t>
  </si>
  <si>
    <t>STV 575</t>
  </si>
  <si>
    <t>WAWAN SMB</t>
  </si>
  <si>
    <t>SMB 187</t>
  </si>
  <si>
    <t>SMB 763</t>
  </si>
  <si>
    <t>SRT 282</t>
  </si>
  <si>
    <t>MAMAN SMM</t>
  </si>
  <si>
    <t>SMM 908</t>
  </si>
  <si>
    <t>SPT 580</t>
  </si>
  <si>
    <t>SPT 770</t>
  </si>
  <si>
    <t>SPT 360</t>
  </si>
  <si>
    <t>SPT 699</t>
  </si>
  <si>
    <t>H. RANDI LBU</t>
  </si>
  <si>
    <t>LBU 845</t>
  </si>
  <si>
    <t>LKR 583</t>
  </si>
  <si>
    <t>DADANG LPM</t>
  </si>
  <si>
    <t>LPM 517</t>
  </si>
  <si>
    <t>OPANG LOP</t>
  </si>
  <si>
    <t>LOP 351</t>
  </si>
  <si>
    <t>SITI LTB</t>
  </si>
  <si>
    <t>LTB 031</t>
  </si>
  <si>
    <t>DEDE LTW</t>
  </si>
  <si>
    <t>LTW 170</t>
  </si>
  <si>
    <t>rahmat LTS (2019)</t>
  </si>
  <si>
    <t>dul SCR (2019)</t>
  </si>
  <si>
    <t>opang LOP (2019)</t>
  </si>
  <si>
    <t>siti LTB (2019)</t>
  </si>
  <si>
    <t>deden LTW (2019)</t>
  </si>
  <si>
    <t>randi LBU (2019)</t>
  </si>
  <si>
    <t>asep LKR (2019)</t>
  </si>
  <si>
    <t>dadang LPM (2019)</t>
  </si>
  <si>
    <t>wanja STV (2019)</t>
  </si>
  <si>
    <t>budi SPT (2019)</t>
  </si>
  <si>
    <t>wawan SMB (2019)</t>
  </si>
  <si>
    <t>ridwan SGT (2019)</t>
  </si>
  <si>
    <t>tati SRI (2019)</t>
  </si>
  <si>
    <t>yayi SYA (2019)</t>
  </si>
  <si>
    <t>ali SLI (2019)</t>
  </si>
  <si>
    <t>feri SFR (2019)</t>
  </si>
  <si>
    <t>pran SPR (2019)</t>
  </si>
  <si>
    <t>ratna SRT (2019)</t>
  </si>
  <si>
    <t>maman SMM (2019)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</si>
</sst>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opLeftCell="A19" zoomScale="90" zoomScaleNormal="90" workbookViewId="0">
      <selection activeCell="B36" sqref="B36:E36"/>
    </sheetView>
  </sheetViews>
  <sheetFormatPr defaultRowHeight="1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9.42578125" style="1" customWidth="1"/>
    <col min="8" max="8" width="9.5703125" style="1" customWidth="1"/>
    <col min="9" max="16384" width="9.140625" style="1"/>
  </cols>
  <sheetData>
    <row r="1" spans="1:5" ht="18.7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5">
      <c r="A2" s="13" t="s">
        <v>76</v>
      </c>
      <c r="B2" s="1">
        <v>5169250</v>
      </c>
      <c r="D2" s="13" t="s">
        <v>17</v>
      </c>
      <c r="E2" s="1">
        <v>400000</v>
      </c>
    </row>
    <row r="3" spans="1:5">
      <c r="A3" s="13" t="s">
        <v>87</v>
      </c>
      <c r="B3" s="1">
        <v>1801800</v>
      </c>
      <c r="D3" s="13" t="s">
        <v>18</v>
      </c>
      <c r="E3" s="1">
        <v>6740000</v>
      </c>
    </row>
    <row r="4" spans="1:5">
      <c r="D4" s="13" t="s">
        <v>19</v>
      </c>
      <c r="E4" s="1">
        <v>1232000</v>
      </c>
    </row>
    <row r="5" spans="1:5">
      <c r="D5" s="13" t="s">
        <v>20</v>
      </c>
      <c r="E5" s="1">
        <v>852000</v>
      </c>
    </row>
    <row r="6" spans="1:5">
      <c r="D6" s="13" t="s">
        <v>20</v>
      </c>
      <c r="E6" s="1">
        <v>2815300</v>
      </c>
    </row>
    <row r="7" spans="1:5">
      <c r="D7" s="13" t="s">
        <v>21</v>
      </c>
      <c r="E7" s="1">
        <v>1827000</v>
      </c>
    </row>
    <row r="8" spans="1:5">
      <c r="D8" s="13" t="s">
        <v>22</v>
      </c>
      <c r="E8" s="1">
        <v>4336800</v>
      </c>
    </row>
    <row r="9" spans="1:5">
      <c r="A9" s="3"/>
      <c r="D9" s="16" t="s">
        <v>29</v>
      </c>
      <c r="E9" s="13">
        <v>500000</v>
      </c>
    </row>
    <row r="10" spans="1:5">
      <c r="D10" s="13" t="s">
        <v>71</v>
      </c>
      <c r="E10" s="13">
        <v>2827800</v>
      </c>
    </row>
    <row r="11" spans="1:5">
      <c r="D11" s="13" t="s">
        <v>72</v>
      </c>
      <c r="E11" s="13">
        <v>5662250</v>
      </c>
    </row>
    <row r="12" spans="1:5">
      <c r="D12" s="13" t="s">
        <v>73</v>
      </c>
      <c r="E12" s="13">
        <v>1855500</v>
      </c>
    </row>
    <row r="13" spans="1:5">
      <c r="D13" s="13" t="s">
        <v>74</v>
      </c>
      <c r="E13" s="13">
        <v>88950</v>
      </c>
    </row>
    <row r="14" spans="1:5">
      <c r="D14" s="13" t="s">
        <v>75</v>
      </c>
      <c r="E14" s="13">
        <v>171300</v>
      </c>
    </row>
    <row r="15" spans="1:5">
      <c r="D15" s="13" t="s">
        <v>77</v>
      </c>
      <c r="E15" s="13">
        <v>2323500</v>
      </c>
    </row>
    <row r="16" spans="1:5">
      <c r="D16" s="13" t="s">
        <v>78</v>
      </c>
      <c r="E16" s="13">
        <v>2095500</v>
      </c>
    </row>
    <row r="17" spans="4:5">
      <c r="D17" s="13" t="s">
        <v>79</v>
      </c>
      <c r="E17" s="13">
        <v>2725000</v>
      </c>
    </row>
    <row r="18" spans="4:5">
      <c r="D18" s="13" t="s">
        <v>80</v>
      </c>
      <c r="E18" s="13">
        <v>3567600</v>
      </c>
    </row>
    <row r="19" spans="4:5">
      <c r="D19" s="13" t="s">
        <v>81</v>
      </c>
      <c r="E19" s="13">
        <v>2490900</v>
      </c>
    </row>
    <row r="20" spans="4:5">
      <c r="D20" s="13" t="s">
        <v>82</v>
      </c>
      <c r="E20" s="13">
        <v>2172600</v>
      </c>
    </row>
    <row r="21" spans="4:5">
      <c r="D21" s="13" t="s">
        <v>83</v>
      </c>
      <c r="E21" s="13">
        <v>2095200</v>
      </c>
    </row>
    <row r="22" spans="4:5">
      <c r="D22" s="13" t="s">
        <v>84</v>
      </c>
      <c r="E22" s="13">
        <v>2611800</v>
      </c>
    </row>
    <row r="23" spans="4:5">
      <c r="D23" s="13" t="s">
        <v>85</v>
      </c>
      <c r="E23" s="13">
        <v>2574000</v>
      </c>
    </row>
    <row r="24" spans="4:5">
      <c r="D24" s="13" t="s">
        <v>86</v>
      </c>
      <c r="E24" s="13">
        <v>2826000</v>
      </c>
    </row>
    <row r="25" spans="4:5">
      <c r="D25" s="13" t="s">
        <v>88</v>
      </c>
      <c r="E25" s="13">
        <v>1632000</v>
      </c>
    </row>
    <row r="26" spans="4:5">
      <c r="D26" s="13" t="s">
        <v>89</v>
      </c>
      <c r="E26" s="13">
        <v>1761500</v>
      </c>
    </row>
    <row r="27" spans="4:5">
      <c r="D27" s="13"/>
      <c r="E27" s="13"/>
    </row>
    <row r="28" spans="4:5">
      <c r="E28" s="13"/>
    </row>
    <row r="35" spans="1:5">
      <c r="D35" s="9"/>
    </row>
    <row r="36" spans="1:5">
      <c r="A36" s="1" t="s">
        <v>0</v>
      </c>
      <c r="B36" s="1">
        <f>SUM(B2:B34)</f>
        <v>6971050</v>
      </c>
      <c r="D36" s="1" t="s">
        <v>0</v>
      </c>
      <c r="E36" s="1">
        <f>SUM(E2:E34)</f>
        <v>58184500</v>
      </c>
    </row>
    <row r="37" spans="1:5">
      <c r="A37" s="1" t="s">
        <v>2</v>
      </c>
      <c r="B37" s="1">
        <v>44000</v>
      </c>
      <c r="D37" s="1" t="s">
        <v>2</v>
      </c>
      <c r="E37" s="1">
        <v>117000</v>
      </c>
    </row>
    <row r="38" spans="1:5">
      <c r="A38" s="1" t="s">
        <v>1</v>
      </c>
      <c r="B38" s="1">
        <f>B40-(B36-B37)</f>
        <v>72950</v>
      </c>
      <c r="D38" s="1" t="s">
        <v>1</v>
      </c>
      <c r="E38" s="1">
        <f>E40-(E36-E37)</f>
        <v>82500</v>
      </c>
    </row>
    <row r="40" spans="1:5">
      <c r="A40" s="1" t="s">
        <v>3</v>
      </c>
      <c r="B40" s="1">
        <v>7000000</v>
      </c>
      <c r="D40" s="1" t="s">
        <v>3</v>
      </c>
      <c r="E40" s="1">
        <v>58150000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9" zoomScale="80" zoomScaleNormal="80" workbookViewId="0">
      <selection activeCell="D44" sqref="D44"/>
    </sheetView>
  </sheetViews>
  <sheetFormatPr defaultRowHeight="1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7" width="9.140625" style="2"/>
    <col min="8" max="8" width="9.85546875" style="2" bestFit="1" customWidth="1"/>
    <col min="9" max="9" width="10.85546875" style="2" bestFit="1" customWidth="1"/>
    <col min="10" max="10" width="9.85546875" style="2" bestFit="1" customWidth="1"/>
    <col min="11" max="11" width="9.140625" style="2"/>
    <col min="12" max="12" width="9.85546875" style="2" bestFit="1" customWidth="1"/>
    <col min="13" max="16384" width="9.140625" style="2"/>
  </cols>
  <sheetData>
    <row r="1" spans="1:12" ht="18.75">
      <c r="A1" s="18" t="s">
        <v>8</v>
      </c>
      <c r="B1" s="18"/>
      <c r="C1" s="18"/>
      <c r="D1" s="18"/>
      <c r="E1" s="18"/>
      <c r="F1" s="18"/>
    </row>
    <row r="2" spans="1:12" ht="21" customHeight="1">
      <c r="A2" s="6" t="s">
        <v>9</v>
      </c>
      <c r="B2" s="6" t="s">
        <v>6</v>
      </c>
      <c r="C2" s="6" t="s">
        <v>7</v>
      </c>
      <c r="D2" s="7" t="s">
        <v>10</v>
      </c>
      <c r="E2" s="7" t="s">
        <v>11</v>
      </c>
      <c r="F2" s="7" t="s">
        <v>12</v>
      </c>
    </row>
    <row r="3" spans="1:12">
      <c r="A3" s="13" t="s">
        <v>17</v>
      </c>
      <c r="B3" s="16"/>
      <c r="C3" s="16"/>
      <c r="D3" s="16"/>
      <c r="E3" s="11"/>
      <c r="F3" s="16">
        <v>400000</v>
      </c>
      <c r="H3" s="1"/>
      <c r="I3" s="13"/>
      <c r="J3" s="13"/>
      <c r="K3" s="13"/>
      <c r="L3" s="13"/>
    </row>
    <row r="4" spans="1:12">
      <c r="A4" s="13" t="s">
        <v>18</v>
      </c>
      <c r="B4" s="16"/>
      <c r="C4" s="16"/>
      <c r="D4" s="16"/>
      <c r="E4" s="11"/>
      <c r="F4" s="16">
        <v>6740000</v>
      </c>
      <c r="H4" s="1"/>
      <c r="I4" s="13"/>
      <c r="J4" s="13"/>
      <c r="K4" s="13"/>
      <c r="L4" s="13"/>
    </row>
    <row r="5" spans="1:12">
      <c r="A5" s="13" t="s">
        <v>19</v>
      </c>
      <c r="B5" s="16" t="s">
        <v>28</v>
      </c>
      <c r="C5" s="16">
        <v>25</v>
      </c>
      <c r="D5" s="16">
        <v>56000</v>
      </c>
      <c r="E5" s="11">
        <v>168000</v>
      </c>
      <c r="F5" s="16">
        <f t="shared" ref="F5:F37" si="0">(C5*D5)-E5</f>
        <v>1232000</v>
      </c>
      <c r="H5" s="1"/>
      <c r="I5" s="13"/>
      <c r="J5" s="13"/>
      <c r="K5" s="13"/>
      <c r="L5" s="13"/>
    </row>
    <row r="6" spans="1:12">
      <c r="A6" s="13" t="s">
        <v>20</v>
      </c>
      <c r="B6" s="13" t="s">
        <v>27</v>
      </c>
      <c r="C6" s="13">
        <v>12</v>
      </c>
      <c r="D6" s="16">
        <v>79500</v>
      </c>
      <c r="E6" s="11">
        <v>102000</v>
      </c>
      <c r="F6" s="16">
        <f t="shared" si="0"/>
        <v>852000</v>
      </c>
      <c r="H6" s="1"/>
      <c r="I6" s="13"/>
      <c r="J6" s="13"/>
      <c r="K6" s="13"/>
      <c r="L6" s="13"/>
    </row>
    <row r="7" spans="1:12">
      <c r="A7" s="13" t="s">
        <v>20</v>
      </c>
      <c r="B7" s="16" t="s">
        <v>26</v>
      </c>
      <c r="C7" s="16">
        <v>47</v>
      </c>
      <c r="D7" s="16">
        <v>68000</v>
      </c>
      <c r="E7" s="11">
        <v>380700</v>
      </c>
      <c r="F7" s="16">
        <f t="shared" si="0"/>
        <v>2815300</v>
      </c>
      <c r="H7" s="1"/>
      <c r="I7" s="13"/>
      <c r="J7" s="13"/>
      <c r="K7" s="13"/>
      <c r="L7" s="13"/>
    </row>
    <row r="8" spans="1:12">
      <c r="A8" s="13" t="s">
        <v>21</v>
      </c>
      <c r="B8" s="16" t="s">
        <v>25</v>
      </c>
      <c r="C8" s="16">
        <v>35</v>
      </c>
      <c r="D8" s="16">
        <v>56700</v>
      </c>
      <c r="E8" s="11">
        <v>157500</v>
      </c>
      <c r="F8" s="16">
        <f t="shared" si="0"/>
        <v>1827000</v>
      </c>
      <c r="H8" s="1"/>
      <c r="I8" s="13"/>
      <c r="J8" s="13"/>
      <c r="K8" s="13"/>
      <c r="L8" s="13"/>
    </row>
    <row r="9" spans="1:12">
      <c r="A9" s="13" t="s">
        <v>22</v>
      </c>
      <c r="B9" s="16" t="s">
        <v>23</v>
      </c>
      <c r="C9" s="16">
        <v>44</v>
      </c>
      <c r="D9" s="16">
        <v>75900</v>
      </c>
      <c r="E9" s="17">
        <v>446800</v>
      </c>
      <c r="F9" s="17">
        <v>4336800</v>
      </c>
      <c r="H9" s="1"/>
      <c r="I9" s="13"/>
      <c r="J9" s="13"/>
      <c r="K9" s="13"/>
      <c r="L9" s="13"/>
    </row>
    <row r="10" spans="1:12">
      <c r="A10" s="16" t="s">
        <v>22</v>
      </c>
      <c r="B10" s="16" t="s">
        <v>24</v>
      </c>
      <c r="C10" s="16">
        <v>20</v>
      </c>
      <c r="D10" s="16">
        <v>72200</v>
      </c>
      <c r="E10" s="17"/>
      <c r="F10" s="17"/>
      <c r="H10" s="1"/>
      <c r="I10" s="13"/>
      <c r="J10" s="13"/>
      <c r="K10" s="16"/>
      <c r="L10" s="13"/>
    </row>
    <row r="11" spans="1:12">
      <c r="A11" s="16" t="s">
        <v>29</v>
      </c>
      <c r="B11" s="16"/>
      <c r="C11" s="16"/>
      <c r="D11" s="13"/>
      <c r="E11" s="15"/>
      <c r="F11" s="16">
        <v>500000</v>
      </c>
      <c r="H11" s="1"/>
      <c r="I11" s="13"/>
      <c r="J11" s="13"/>
      <c r="K11" s="13"/>
      <c r="L11" s="13"/>
    </row>
    <row r="12" spans="1:12">
      <c r="A12" s="16" t="s">
        <v>30</v>
      </c>
      <c r="B12" s="16" t="s">
        <v>31</v>
      </c>
      <c r="C12" s="16">
        <v>36</v>
      </c>
      <c r="D12" s="16">
        <v>86000</v>
      </c>
      <c r="E12" s="13">
        <v>268200</v>
      </c>
      <c r="F12" s="16">
        <f t="shared" si="0"/>
        <v>2827800</v>
      </c>
      <c r="H12" s="1"/>
      <c r="I12" s="13"/>
      <c r="J12" s="13"/>
      <c r="K12" s="13"/>
      <c r="L12" s="13"/>
    </row>
    <row r="13" spans="1:12">
      <c r="A13" s="16" t="s">
        <v>32</v>
      </c>
      <c r="B13" s="16" t="s">
        <v>33</v>
      </c>
      <c r="C13" s="16">
        <v>36</v>
      </c>
      <c r="D13" s="16">
        <v>79600</v>
      </c>
      <c r="E13" s="13">
        <v>291600</v>
      </c>
      <c r="F13" s="16">
        <f t="shared" si="0"/>
        <v>2574000</v>
      </c>
      <c r="H13" s="1"/>
      <c r="I13" s="13"/>
      <c r="J13" s="13"/>
      <c r="K13" s="13"/>
      <c r="L13" s="13"/>
    </row>
    <row r="14" spans="1:12">
      <c r="A14" s="16" t="s">
        <v>34</v>
      </c>
      <c r="B14" s="16" t="s">
        <v>35</v>
      </c>
      <c r="C14" s="16">
        <v>35</v>
      </c>
      <c r="D14" s="16">
        <v>84000</v>
      </c>
      <c r="E14" s="17">
        <v>301750</v>
      </c>
      <c r="F14" s="17">
        <v>5662250</v>
      </c>
      <c r="H14" s="1"/>
      <c r="I14" s="13"/>
      <c r="J14" s="13"/>
      <c r="K14" s="13"/>
      <c r="L14" s="13"/>
    </row>
    <row r="15" spans="1:12">
      <c r="A15" s="16" t="s">
        <v>34</v>
      </c>
      <c r="B15" s="16" t="s">
        <v>36</v>
      </c>
      <c r="C15" s="16">
        <v>36</v>
      </c>
      <c r="D15" s="16">
        <v>84000</v>
      </c>
      <c r="E15" s="17"/>
      <c r="F15" s="17"/>
      <c r="H15" s="1"/>
      <c r="I15" s="13"/>
      <c r="J15" s="13"/>
      <c r="K15" s="13"/>
      <c r="L15" s="13"/>
    </row>
    <row r="16" spans="1:12">
      <c r="A16" s="16" t="s">
        <v>16</v>
      </c>
      <c r="B16" s="16" t="s">
        <v>37</v>
      </c>
      <c r="C16" s="16">
        <v>36</v>
      </c>
      <c r="D16" s="16">
        <v>64500</v>
      </c>
      <c r="E16" s="13">
        <v>226800</v>
      </c>
      <c r="F16" s="16">
        <f t="shared" si="0"/>
        <v>2095200</v>
      </c>
      <c r="H16" s="1"/>
      <c r="I16" s="13"/>
      <c r="J16" s="13"/>
      <c r="K16" s="13"/>
      <c r="L16" s="13"/>
    </row>
    <row r="17" spans="1:12">
      <c r="A17" s="16" t="s">
        <v>38</v>
      </c>
      <c r="B17" s="16" t="s">
        <v>39</v>
      </c>
      <c r="C17" s="16">
        <v>36</v>
      </c>
      <c r="D17" s="16">
        <v>67000</v>
      </c>
      <c r="E17" s="13">
        <v>239400</v>
      </c>
      <c r="F17" s="16">
        <f t="shared" si="0"/>
        <v>2172600</v>
      </c>
      <c r="H17" s="1"/>
      <c r="I17" s="13"/>
      <c r="J17" s="13"/>
      <c r="K17" s="13"/>
      <c r="L17" s="13"/>
    </row>
    <row r="18" spans="1:12">
      <c r="A18" s="16" t="s">
        <v>40</v>
      </c>
      <c r="B18" s="16" t="s">
        <v>41</v>
      </c>
      <c r="C18" s="16">
        <v>36</v>
      </c>
      <c r="D18" s="16">
        <v>29500</v>
      </c>
      <c r="E18" s="17">
        <v>322200</v>
      </c>
      <c r="F18" s="17">
        <v>1801800</v>
      </c>
      <c r="H18" s="1"/>
      <c r="I18" s="13"/>
      <c r="J18" s="13"/>
      <c r="K18" s="13"/>
      <c r="L18" s="13"/>
    </row>
    <row r="19" spans="1:12">
      <c r="A19" s="16" t="s">
        <v>40</v>
      </c>
      <c r="B19" s="16" t="s">
        <v>42</v>
      </c>
      <c r="C19" s="16">
        <v>36</v>
      </c>
      <c r="D19" s="16">
        <v>29500</v>
      </c>
      <c r="E19" s="17"/>
      <c r="F19" s="17"/>
      <c r="H19" s="1"/>
      <c r="I19" s="13"/>
      <c r="J19" s="13"/>
      <c r="K19" s="13"/>
      <c r="L19" s="13"/>
    </row>
    <row r="20" spans="1:12">
      <c r="A20" s="16" t="s">
        <v>43</v>
      </c>
      <c r="B20" s="16" t="s">
        <v>44</v>
      </c>
      <c r="C20" s="16">
        <v>36</v>
      </c>
      <c r="D20" s="16">
        <v>85000</v>
      </c>
      <c r="E20" s="13">
        <v>234000</v>
      </c>
      <c r="F20" s="16">
        <f t="shared" si="0"/>
        <v>2826000</v>
      </c>
      <c r="H20" s="1"/>
      <c r="I20" s="13"/>
      <c r="J20" s="13"/>
      <c r="K20" s="13"/>
      <c r="L20" s="13"/>
    </row>
    <row r="21" spans="1:12">
      <c r="A21" s="16" t="s">
        <v>45</v>
      </c>
      <c r="B21" s="16" t="s">
        <v>46</v>
      </c>
      <c r="C21" s="16">
        <v>36</v>
      </c>
      <c r="D21" s="16">
        <v>79000</v>
      </c>
      <c r="E21" s="13">
        <v>232200</v>
      </c>
      <c r="F21" s="16">
        <f t="shared" si="0"/>
        <v>2611800</v>
      </c>
      <c r="H21" s="1"/>
      <c r="I21" s="13"/>
      <c r="J21" s="13"/>
      <c r="K21" s="13"/>
      <c r="L21" s="13"/>
    </row>
    <row r="22" spans="1:12">
      <c r="A22" s="16" t="s">
        <v>47</v>
      </c>
      <c r="B22" s="16" t="s">
        <v>48</v>
      </c>
      <c r="C22" s="16">
        <v>36</v>
      </c>
      <c r="D22" s="14">
        <v>37900</v>
      </c>
      <c r="E22" s="17">
        <v>370000</v>
      </c>
      <c r="F22" s="17">
        <v>2725000</v>
      </c>
      <c r="H22" s="1"/>
      <c r="I22" s="13"/>
      <c r="J22" s="13"/>
      <c r="K22" s="13"/>
      <c r="L22" s="13"/>
    </row>
    <row r="23" spans="1:12">
      <c r="A23" s="16" t="s">
        <v>47</v>
      </c>
      <c r="B23" s="16" t="s">
        <v>49</v>
      </c>
      <c r="C23" s="16">
        <v>34</v>
      </c>
      <c r="D23" s="14">
        <v>50900</v>
      </c>
      <c r="E23" s="17"/>
      <c r="F23" s="17"/>
      <c r="H23" s="1"/>
      <c r="I23" s="13"/>
      <c r="J23" s="13"/>
      <c r="K23" s="13"/>
      <c r="L23" s="13"/>
    </row>
    <row r="24" spans="1:12">
      <c r="A24" s="13" t="s">
        <v>50</v>
      </c>
      <c r="B24" s="13" t="s">
        <v>51</v>
      </c>
      <c r="C24" s="13">
        <v>36</v>
      </c>
      <c r="D24" s="14">
        <v>40900</v>
      </c>
      <c r="E24" s="17">
        <v>331200</v>
      </c>
      <c r="F24" s="17">
        <v>2490900</v>
      </c>
      <c r="H24" s="1"/>
      <c r="I24" s="13"/>
      <c r="J24" s="13"/>
      <c r="K24" s="13"/>
      <c r="L24" s="13"/>
    </row>
    <row r="25" spans="1:12">
      <c r="A25" s="13" t="s">
        <v>50</v>
      </c>
      <c r="B25" s="13" t="s">
        <v>52</v>
      </c>
      <c r="C25" s="13">
        <v>33</v>
      </c>
      <c r="D25" s="14">
        <v>40900</v>
      </c>
      <c r="E25" s="17"/>
      <c r="F25" s="17"/>
      <c r="H25" s="1"/>
      <c r="I25" s="13"/>
      <c r="J25" s="13"/>
      <c r="K25" s="13"/>
      <c r="L25" s="13"/>
    </row>
    <row r="26" spans="1:12">
      <c r="A26" s="16" t="s">
        <v>13</v>
      </c>
      <c r="B26" s="16" t="s">
        <v>53</v>
      </c>
      <c r="C26" s="16">
        <v>34</v>
      </c>
      <c r="D26" s="14">
        <v>51400</v>
      </c>
      <c r="E26" s="13">
        <v>115600</v>
      </c>
      <c r="F26" s="14">
        <f t="shared" si="0"/>
        <v>1632000</v>
      </c>
      <c r="I26" s="13"/>
      <c r="J26" s="13"/>
      <c r="K26" s="13"/>
      <c r="L26" s="13"/>
    </row>
    <row r="27" spans="1:12">
      <c r="A27" s="16" t="s">
        <v>54</v>
      </c>
      <c r="B27" s="16" t="s">
        <v>55</v>
      </c>
      <c r="C27" s="16">
        <v>26</v>
      </c>
      <c r="D27" s="14">
        <v>75850</v>
      </c>
      <c r="E27" s="13">
        <v>210600</v>
      </c>
      <c r="F27" s="14">
        <f t="shared" si="0"/>
        <v>1761500</v>
      </c>
      <c r="I27" s="13"/>
      <c r="J27" s="13"/>
      <c r="K27" s="13"/>
      <c r="L27" s="13"/>
    </row>
    <row r="28" spans="1:12">
      <c r="A28" s="16" t="s">
        <v>15</v>
      </c>
      <c r="B28" s="16" t="s">
        <v>56</v>
      </c>
      <c r="C28" s="16">
        <v>36</v>
      </c>
      <c r="D28" s="14">
        <v>30000</v>
      </c>
      <c r="E28" s="17">
        <v>722400</v>
      </c>
      <c r="F28" s="17">
        <v>3567600</v>
      </c>
    </row>
    <row r="29" spans="1:12">
      <c r="A29" s="16" t="s">
        <v>15</v>
      </c>
      <c r="B29" s="16" t="s">
        <v>57</v>
      </c>
      <c r="C29" s="16">
        <v>36</v>
      </c>
      <c r="D29" s="14">
        <v>30000</v>
      </c>
      <c r="E29" s="17"/>
      <c r="F29" s="17"/>
    </row>
    <row r="30" spans="1:12">
      <c r="A30" s="16" t="s">
        <v>15</v>
      </c>
      <c r="B30" s="16" t="s">
        <v>58</v>
      </c>
      <c r="C30" s="16">
        <v>35</v>
      </c>
      <c r="D30" s="14">
        <v>30000</v>
      </c>
      <c r="E30" s="17"/>
      <c r="F30" s="17"/>
    </row>
    <row r="31" spans="1:12">
      <c r="A31" s="16" t="s">
        <v>15</v>
      </c>
      <c r="B31" s="16" t="s">
        <v>59</v>
      </c>
      <c r="C31" s="16">
        <v>36</v>
      </c>
      <c r="D31" s="14">
        <v>30000</v>
      </c>
      <c r="E31" s="17"/>
      <c r="F31" s="17"/>
    </row>
    <row r="32" spans="1:12">
      <c r="A32" s="16" t="s">
        <v>60</v>
      </c>
      <c r="B32" s="16" t="s">
        <v>61</v>
      </c>
      <c r="C32" s="16">
        <v>29</v>
      </c>
      <c r="D32" s="12">
        <v>187500</v>
      </c>
      <c r="E32" s="13">
        <v>268250</v>
      </c>
      <c r="F32" s="16">
        <f t="shared" si="0"/>
        <v>5169250</v>
      </c>
    </row>
    <row r="33" spans="1:6">
      <c r="A33" s="16" t="s">
        <v>14</v>
      </c>
      <c r="B33" s="16" t="s">
        <v>62</v>
      </c>
      <c r="C33" s="16">
        <v>30</v>
      </c>
      <c r="D33" s="10">
        <v>86000</v>
      </c>
      <c r="E33" s="13">
        <v>256500</v>
      </c>
      <c r="F33" s="16">
        <f t="shared" si="0"/>
        <v>2323500</v>
      </c>
    </row>
    <row r="34" spans="1:6">
      <c r="A34" s="16" t="s">
        <v>63</v>
      </c>
      <c r="B34" s="16" t="s">
        <v>64</v>
      </c>
      <c r="C34" s="16">
        <v>30</v>
      </c>
      <c r="D34" s="10">
        <v>78000</v>
      </c>
      <c r="E34" s="13">
        <v>244500</v>
      </c>
      <c r="F34" s="16">
        <f t="shared" si="0"/>
        <v>2095500</v>
      </c>
    </row>
    <row r="35" spans="1:6">
      <c r="A35" s="13" t="s">
        <v>65</v>
      </c>
      <c r="B35" s="13" t="s">
        <v>66</v>
      </c>
      <c r="C35" s="13">
        <v>30</v>
      </c>
      <c r="D35" s="10">
        <v>70000</v>
      </c>
      <c r="E35" s="13">
        <v>244500</v>
      </c>
      <c r="F35" s="16">
        <f t="shared" si="0"/>
        <v>1855500</v>
      </c>
    </row>
    <row r="36" spans="1:6">
      <c r="A36" s="13" t="s">
        <v>67</v>
      </c>
      <c r="B36" s="13" t="s">
        <v>68</v>
      </c>
      <c r="C36" s="13">
        <v>1</v>
      </c>
      <c r="D36" s="10">
        <v>97500</v>
      </c>
      <c r="E36" s="13">
        <v>8550</v>
      </c>
      <c r="F36" s="16">
        <f t="shared" si="0"/>
        <v>88950</v>
      </c>
    </row>
    <row r="37" spans="1:6">
      <c r="A37" s="16" t="s">
        <v>69</v>
      </c>
      <c r="B37" s="16" t="s">
        <v>70</v>
      </c>
      <c r="C37" s="16">
        <v>3</v>
      </c>
      <c r="D37" s="10">
        <v>65000</v>
      </c>
      <c r="E37" s="13">
        <v>23700</v>
      </c>
      <c r="F37" s="16">
        <f t="shared" si="0"/>
        <v>171300</v>
      </c>
    </row>
    <row r="39" spans="1:6" ht="15.75">
      <c r="F39" s="8">
        <f>SUM(F3:F37)</f>
        <v>65155550</v>
      </c>
    </row>
  </sheetData>
  <mergeCells count="13">
    <mergeCell ref="E24:E25"/>
    <mergeCell ref="F24:F25"/>
    <mergeCell ref="E28:E31"/>
    <mergeCell ref="F28:F31"/>
    <mergeCell ref="A1:F1"/>
    <mergeCell ref="E9:E10"/>
    <mergeCell ref="F9:F10"/>
    <mergeCell ref="E14:E15"/>
    <mergeCell ref="F14:F15"/>
    <mergeCell ref="E18:E19"/>
    <mergeCell ref="F18:F19"/>
    <mergeCell ref="E22:E23"/>
    <mergeCell ref="F22:F23"/>
  </mergeCells>
  <conditionalFormatting sqref="J28:J31">
    <cfRule type="duplicateValues" dxfId="7" priority="18"/>
  </conditionalFormatting>
  <conditionalFormatting sqref="G3:H31">
    <cfRule type="duplicateValues" dxfId="6" priority="20"/>
  </conditionalFormatting>
  <conditionalFormatting sqref="G3:M37">
    <cfRule type="duplicateValues" dxfId="3" priority="1"/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bcl</cp:lastModifiedBy>
  <cp:lastPrinted>2018-12-06T03:21:31Z</cp:lastPrinted>
  <dcterms:created xsi:type="dcterms:W3CDTF">2018-03-02T03:10:39Z</dcterms:created>
  <dcterms:modified xsi:type="dcterms:W3CDTF">2019-01-16T10:18:43Z</dcterms:modified>
</cp:coreProperties>
</file>