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11310" windowHeight="7815"/>
  </bookViews>
  <sheets>
    <sheet name="Sheet1" sheetId="1" r:id="rId1"/>
    <sheet name="Sheet2" sheetId="7" r:id="rId2"/>
  </sheets>
  <calcPr calcId="144525"/>
</workbook>
</file>

<file path=xl/calcChain.xml><?xml version="1.0" encoding="utf-8"?>
<calcChain xmlns="http://schemas.openxmlformats.org/spreadsheetml/2006/main">
  <c r="E35" i="1" l="1"/>
  <c r="F5" i="7"/>
  <c r="F6" i="7"/>
  <c r="F7" i="7" l="1"/>
  <c r="F8" i="7"/>
  <c r="F9" i="7"/>
  <c r="F10" i="7"/>
  <c r="F16" i="7"/>
  <c r="F20" i="7"/>
  <c r="F21" i="7"/>
  <c r="F22" i="7"/>
  <c r="F23" i="7"/>
  <c r="F24" i="7"/>
  <c r="F25" i="7"/>
  <c r="F30" i="7"/>
  <c r="F31" i="7"/>
  <c r="F36" i="7" s="1"/>
  <c r="F32" i="7"/>
  <c r="F33" i="7" l="1"/>
  <c r="F34" i="7"/>
  <c r="B36" i="1"/>
  <c r="E37" i="1" l="1"/>
  <c r="B38" i="1" s="1"/>
</calcChain>
</file>

<file path=xl/sharedStrings.xml><?xml version="1.0" encoding="utf-8"?>
<sst xmlns="http://schemas.openxmlformats.org/spreadsheetml/2006/main" count="88" uniqueCount="76">
  <si>
    <t>Tot. Pembayaran</t>
  </si>
  <si>
    <t>Buffer</t>
  </si>
  <si>
    <t>Sisa Saldo</t>
  </si>
  <si>
    <t>Tot. Pengajuan</t>
  </si>
  <si>
    <t>BRI</t>
  </si>
  <si>
    <t>MANDIRI</t>
  </si>
  <si>
    <t>KODE</t>
  </si>
  <si>
    <t>QTY</t>
  </si>
  <si>
    <t>PEMBAYARAN SUPLIER</t>
  </si>
  <si>
    <t>NAMA</t>
  </si>
  <si>
    <t>HPP</t>
  </si>
  <si>
    <t>POTONGAN</t>
  </si>
  <si>
    <t>TOT. PEMBAYARAN</t>
  </si>
  <si>
    <t>YAYAT LYY</t>
  </si>
  <si>
    <t>LYY 499</t>
  </si>
  <si>
    <t>LYY 335</t>
  </si>
  <si>
    <t>ENA LMV</t>
  </si>
  <si>
    <t>LMV 363</t>
  </si>
  <si>
    <t xml:space="preserve">HASAN LSM </t>
  </si>
  <si>
    <t>LSM 349</t>
  </si>
  <si>
    <t>JUJU SJU</t>
  </si>
  <si>
    <t>SJU 807</t>
  </si>
  <si>
    <t>MELA SMA</t>
  </si>
  <si>
    <t>LMA 486</t>
  </si>
  <si>
    <t>ALI SLI</t>
  </si>
  <si>
    <t>SLI 479</t>
  </si>
  <si>
    <t>RAHMAT LJC</t>
  </si>
  <si>
    <t>SHM 681</t>
  </si>
  <si>
    <t>ASEP SLN</t>
  </si>
  <si>
    <t>LST 709</t>
  </si>
  <si>
    <t>SLN 454</t>
  </si>
  <si>
    <t>NOVAN SVA</t>
  </si>
  <si>
    <t>SVA 844</t>
  </si>
  <si>
    <t>SVA 631</t>
  </si>
  <si>
    <t>LNO 388</t>
  </si>
  <si>
    <t>JAYANI</t>
  </si>
  <si>
    <t>AIDA SDA</t>
  </si>
  <si>
    <t>MAMAN SMM</t>
  </si>
  <si>
    <t>SMD 265</t>
  </si>
  <si>
    <t>LHO 161</t>
  </si>
  <si>
    <t>LSU 679</t>
  </si>
  <si>
    <t>LDL 122</t>
  </si>
  <si>
    <t>LLE 795</t>
  </si>
  <si>
    <t>SSN 117</t>
  </si>
  <si>
    <t>asep SRO</t>
  </si>
  <si>
    <t xml:space="preserve">mukhtiar LTC </t>
  </si>
  <si>
    <t xml:space="preserve">dayut SMD </t>
  </si>
  <si>
    <t xml:space="preserve">edih LHO </t>
  </si>
  <si>
    <t xml:space="preserve">usep LSU </t>
  </si>
  <si>
    <t>dadan LDL</t>
  </si>
  <si>
    <t xml:space="preserve">aisyah LLE </t>
  </si>
  <si>
    <t xml:space="preserve">SUTEJA STJ </t>
  </si>
  <si>
    <t>SONIANYSAH SDK</t>
  </si>
  <si>
    <t>SDK 340</t>
  </si>
  <si>
    <t>LJB 753</t>
  </si>
  <si>
    <t>SMM 616</t>
  </si>
  <si>
    <t>SMM 767</t>
  </si>
  <si>
    <t>MUKHTIAR LTC</t>
  </si>
  <si>
    <t>LTC 153</t>
  </si>
  <si>
    <t>SRO 147</t>
  </si>
  <si>
    <t xml:space="preserve">JAYANI </t>
  </si>
  <si>
    <t>AIDA SDA (2019)</t>
  </si>
  <si>
    <t>HASAN LSM (2019)</t>
  </si>
  <si>
    <t>YAYAT LYY (2019)</t>
  </si>
  <si>
    <t>MAMAN SMM (2019)</t>
  </si>
  <si>
    <t>RAHMAT LJC (2019)</t>
  </si>
  <si>
    <t>ASEP SLN (2019)</t>
  </si>
  <si>
    <t>ENA LMV (2019)</t>
  </si>
  <si>
    <t>JUJU SJU (2019)</t>
  </si>
  <si>
    <t>ALI SLI (2019)</t>
  </si>
  <si>
    <t>NOVAN SVA (2019)</t>
  </si>
  <si>
    <t>MILA SSD (2019)</t>
  </si>
  <si>
    <t>SONI SDK (2019)</t>
  </si>
  <si>
    <t>erni LRN</t>
  </si>
  <si>
    <t>LRN 020</t>
  </si>
  <si>
    <t>SDA 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</si>
</sst>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Fill="1" applyAlignment="1">
      <alignment horizontal="center" vertical="center"/>
    </xf>
  </cellXfs>
  <cellStyles count="2">
    <cellStyle name="Normal" xfId="0" builtinId="0"/>
    <cellStyle name="Normal 3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="90" zoomScaleNormal="90" workbookViewId="0">
      <selection activeCell="B11" sqref="B11"/>
    </sheetView>
  </sheetViews>
  <sheetFormatPr defaultRowHeight="15" x14ac:dyDescent="0.25"/>
  <cols>
    <col min="1" max="1" width="22.140625" style="1" bestFit="1" customWidth="1"/>
    <col min="2" max="2" width="21.7109375" style="1" bestFit="1" customWidth="1"/>
    <col min="3" max="3" width="3.7109375" style="1" customWidth="1"/>
    <col min="4" max="4" width="20.7109375" style="1" customWidth="1"/>
    <col min="5" max="5" width="20.140625" style="1" bestFit="1" customWidth="1"/>
    <col min="6" max="6" width="9.140625" style="1"/>
    <col min="7" max="7" width="9.42578125" style="1" customWidth="1"/>
    <col min="8" max="8" width="9.5703125" style="1" customWidth="1"/>
    <col min="9" max="16384" width="9.140625" style="1"/>
  </cols>
  <sheetData>
    <row r="1" spans="1:5" ht="18.75" x14ac:dyDescent="0.25">
      <c r="A1" s="4" t="s">
        <v>4</v>
      </c>
      <c r="B1" s="5">
        <v>40101000714300</v>
      </c>
      <c r="C1" s="4"/>
      <c r="D1" s="4" t="s">
        <v>5</v>
      </c>
      <c r="E1" s="5">
        <v>1300015275160</v>
      </c>
    </row>
    <row r="2" spans="1:5" x14ac:dyDescent="0.25">
      <c r="A2" s="12"/>
      <c r="D2" s="12" t="s">
        <v>35</v>
      </c>
      <c r="E2" s="1">
        <v>759200</v>
      </c>
    </row>
    <row r="3" spans="1:5" x14ac:dyDescent="0.25">
      <c r="A3" s="12"/>
      <c r="B3" s="12"/>
      <c r="D3" s="12" t="s">
        <v>61</v>
      </c>
      <c r="E3" s="1">
        <v>4216000</v>
      </c>
    </row>
    <row r="4" spans="1:5" x14ac:dyDescent="0.25">
      <c r="D4" s="12" t="s">
        <v>62</v>
      </c>
      <c r="E4" s="1">
        <v>2261250</v>
      </c>
    </row>
    <row r="5" spans="1:5" x14ac:dyDescent="0.25">
      <c r="D5" s="12" t="s">
        <v>63</v>
      </c>
      <c r="E5" s="1">
        <v>4071000</v>
      </c>
    </row>
    <row r="6" spans="1:5" x14ac:dyDescent="0.25">
      <c r="D6" s="12" t="s">
        <v>64</v>
      </c>
      <c r="E6" s="1">
        <v>7580250</v>
      </c>
    </row>
    <row r="7" spans="1:5" s="12" customFormat="1" x14ac:dyDescent="0.25">
      <c r="D7" s="12" t="s">
        <v>65</v>
      </c>
      <c r="E7" s="12">
        <v>1281800</v>
      </c>
    </row>
    <row r="8" spans="1:5" s="12" customFormat="1" x14ac:dyDescent="0.25">
      <c r="D8" s="12" t="s">
        <v>66</v>
      </c>
      <c r="E8" s="12">
        <v>1765800</v>
      </c>
    </row>
    <row r="9" spans="1:5" x14ac:dyDescent="0.25">
      <c r="D9" s="13" t="s">
        <v>67</v>
      </c>
      <c r="E9" s="12">
        <v>1873500</v>
      </c>
    </row>
    <row r="10" spans="1:5" x14ac:dyDescent="0.25">
      <c r="A10" s="3"/>
      <c r="D10" s="12" t="s">
        <v>68</v>
      </c>
      <c r="E10" s="12">
        <v>2264400</v>
      </c>
    </row>
    <row r="11" spans="1:5" x14ac:dyDescent="0.25">
      <c r="D11" s="12" t="s">
        <v>69</v>
      </c>
      <c r="E11" s="12">
        <v>2574000</v>
      </c>
    </row>
    <row r="12" spans="1:5" x14ac:dyDescent="0.25">
      <c r="D12" s="12" t="s">
        <v>70</v>
      </c>
      <c r="E12" s="12">
        <v>7650000</v>
      </c>
    </row>
    <row r="13" spans="1:5" x14ac:dyDescent="0.25">
      <c r="D13" s="12" t="s">
        <v>71</v>
      </c>
      <c r="E13" s="12">
        <v>2376000</v>
      </c>
    </row>
    <row r="14" spans="1:5" x14ac:dyDescent="0.25">
      <c r="D14" s="12" t="s">
        <v>72</v>
      </c>
      <c r="E14" s="12">
        <v>1080750</v>
      </c>
    </row>
    <row r="15" spans="1:5" x14ac:dyDescent="0.25">
      <c r="D15" s="12" t="s">
        <v>45</v>
      </c>
      <c r="E15" s="12">
        <v>771800</v>
      </c>
    </row>
    <row r="16" spans="1:5" x14ac:dyDescent="0.25">
      <c r="D16" s="12" t="s">
        <v>46</v>
      </c>
      <c r="E16" s="12">
        <v>979800</v>
      </c>
    </row>
    <row r="17" spans="4:5" x14ac:dyDescent="0.25">
      <c r="D17" s="12" t="s">
        <v>47</v>
      </c>
      <c r="E17" s="12">
        <v>1127000</v>
      </c>
    </row>
    <row r="18" spans="4:5" x14ac:dyDescent="0.25">
      <c r="D18" s="12" t="s">
        <v>48</v>
      </c>
      <c r="E18" s="12">
        <v>762000</v>
      </c>
    </row>
    <row r="19" spans="4:5" x14ac:dyDescent="0.25">
      <c r="D19" s="12" t="s">
        <v>49</v>
      </c>
      <c r="E19" s="12">
        <v>736800</v>
      </c>
    </row>
    <row r="20" spans="4:5" x14ac:dyDescent="0.25">
      <c r="D20" s="12" t="s">
        <v>50</v>
      </c>
      <c r="E20" s="12">
        <v>950600</v>
      </c>
    </row>
    <row r="21" spans="4:5" x14ac:dyDescent="0.25">
      <c r="D21" s="12" t="s">
        <v>44</v>
      </c>
      <c r="E21" s="12">
        <v>2777600</v>
      </c>
    </row>
    <row r="22" spans="4:5" x14ac:dyDescent="0.25">
      <c r="D22" s="1" t="s">
        <v>51</v>
      </c>
      <c r="E22" s="1">
        <v>225000</v>
      </c>
    </row>
    <row r="23" spans="4:5" x14ac:dyDescent="0.25">
      <c r="D23" s="12" t="s">
        <v>73</v>
      </c>
      <c r="E23" s="12">
        <v>520200</v>
      </c>
    </row>
    <row r="24" spans="4:5" x14ac:dyDescent="0.25">
      <c r="D24" s="12"/>
      <c r="E24" s="12"/>
    </row>
    <row r="25" spans="4:5" x14ac:dyDescent="0.25">
      <c r="D25" s="12"/>
      <c r="E25" s="12"/>
    </row>
    <row r="26" spans="4:5" x14ac:dyDescent="0.25">
      <c r="D26" s="12"/>
      <c r="E26" s="12"/>
    </row>
    <row r="27" spans="4:5" x14ac:dyDescent="0.25">
      <c r="E27" s="12"/>
    </row>
    <row r="34" spans="1:5" x14ac:dyDescent="0.25">
      <c r="D34" s="9"/>
    </row>
    <row r="35" spans="1:5" x14ac:dyDescent="0.25">
      <c r="D35" s="1" t="s">
        <v>0</v>
      </c>
      <c r="E35" s="1">
        <f>SUM(E2:E33)</f>
        <v>48604750</v>
      </c>
    </row>
    <row r="36" spans="1:5" x14ac:dyDescent="0.25">
      <c r="A36" s="1" t="s">
        <v>0</v>
      </c>
      <c r="B36" s="1">
        <f>SUM(B2:B34)</f>
        <v>0</v>
      </c>
      <c r="D36" s="1" t="s">
        <v>2</v>
      </c>
      <c r="E36" s="1">
        <v>91800</v>
      </c>
    </row>
    <row r="37" spans="1:5" x14ac:dyDescent="0.25">
      <c r="A37" s="1" t="s">
        <v>2</v>
      </c>
      <c r="B37" s="1">
        <v>81500</v>
      </c>
      <c r="D37" s="1" t="s">
        <v>1</v>
      </c>
      <c r="E37" s="1">
        <f>E39-(E35-E36)</f>
        <v>487050</v>
      </c>
    </row>
    <row r="38" spans="1:5" x14ac:dyDescent="0.25">
      <c r="A38" s="1" t="s">
        <v>1</v>
      </c>
      <c r="B38" s="1">
        <f>B40-(B36-B37)</f>
        <v>1181500</v>
      </c>
    </row>
    <row r="39" spans="1:5" x14ac:dyDescent="0.25">
      <c r="D39" s="1" t="s">
        <v>3</v>
      </c>
      <c r="E39" s="1">
        <v>49000000</v>
      </c>
    </row>
    <row r="40" spans="1:5" x14ac:dyDescent="0.25">
      <c r="A40" s="1" t="s">
        <v>3</v>
      </c>
      <c r="B40" s="1">
        <v>1100000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3" zoomScale="80" zoomScaleNormal="80" workbookViewId="0">
      <selection activeCell="N19" sqref="N19"/>
    </sheetView>
  </sheetViews>
  <sheetFormatPr defaultRowHeight="15" x14ac:dyDescent="0.25"/>
  <cols>
    <col min="1" max="1" width="23.5703125" style="2" bestFit="1" customWidth="1"/>
    <col min="2" max="2" width="18.85546875" style="2" bestFit="1" customWidth="1"/>
    <col min="3" max="3" width="7.140625" style="2" bestFit="1" customWidth="1"/>
    <col min="4" max="4" width="8.28515625" style="10" bestFit="1" customWidth="1"/>
    <col min="5" max="5" width="11.5703125" style="10" bestFit="1" customWidth="1"/>
    <col min="6" max="6" width="18.42578125" style="10" bestFit="1" customWidth="1"/>
    <col min="7" max="7" width="9.140625" style="2"/>
    <col min="8" max="8" width="9.85546875" style="2" bestFit="1" customWidth="1"/>
    <col min="9" max="9" width="10.85546875" style="2" bestFit="1" customWidth="1"/>
    <col min="10" max="10" width="9.85546875" style="2" bestFit="1" customWidth="1"/>
    <col min="11" max="11" width="28.5703125" style="2" customWidth="1"/>
    <col min="12" max="12" width="9.85546875" style="2" bestFit="1" customWidth="1"/>
    <col min="13" max="16384" width="9.140625" style="2"/>
  </cols>
  <sheetData>
    <row r="1" spans="1:12" ht="18.75" x14ac:dyDescent="0.25">
      <c r="A1" s="20" t="s">
        <v>8</v>
      </c>
      <c r="B1" s="20"/>
      <c r="C1" s="20"/>
      <c r="D1" s="20"/>
      <c r="E1" s="20"/>
      <c r="F1" s="20"/>
    </row>
    <row r="2" spans="1:12" ht="21" customHeight="1" x14ac:dyDescent="0.25">
      <c r="A2" s="6" t="s">
        <v>9</v>
      </c>
      <c r="B2" s="6" t="s">
        <v>6</v>
      </c>
      <c r="C2" s="6" t="s">
        <v>7</v>
      </c>
      <c r="D2" s="7" t="s">
        <v>10</v>
      </c>
      <c r="E2" s="7" t="s">
        <v>11</v>
      </c>
      <c r="F2" s="7" t="s">
        <v>12</v>
      </c>
    </row>
    <row r="3" spans="1:12" x14ac:dyDescent="0.25">
      <c r="A3" s="21" t="s">
        <v>13</v>
      </c>
      <c r="B3" s="16" t="s">
        <v>14</v>
      </c>
      <c r="C3" s="15">
        <v>30</v>
      </c>
      <c r="D3" s="14">
        <v>76000</v>
      </c>
      <c r="E3" s="19">
        <v>48900</v>
      </c>
      <c r="F3" s="19">
        <v>4071000</v>
      </c>
      <c r="H3" s="1"/>
      <c r="I3" s="12"/>
      <c r="J3" s="12"/>
      <c r="K3" s="12"/>
      <c r="L3" s="12"/>
    </row>
    <row r="4" spans="1:12" x14ac:dyDescent="0.25">
      <c r="A4" s="21"/>
      <c r="B4" s="16" t="s">
        <v>15</v>
      </c>
      <c r="C4" s="15">
        <v>30</v>
      </c>
      <c r="D4" s="14">
        <v>76000</v>
      </c>
      <c r="E4" s="19"/>
      <c r="F4" s="19"/>
      <c r="H4" s="1"/>
      <c r="I4" s="12"/>
      <c r="J4" s="12"/>
      <c r="K4" s="12"/>
      <c r="L4" s="12"/>
    </row>
    <row r="5" spans="1:12" x14ac:dyDescent="0.25">
      <c r="A5" s="16" t="s">
        <v>16</v>
      </c>
      <c r="B5" s="16" t="s">
        <v>17</v>
      </c>
      <c r="C5" s="15">
        <v>30</v>
      </c>
      <c r="D5" s="14">
        <v>71000</v>
      </c>
      <c r="E5" s="11">
        <v>256500</v>
      </c>
      <c r="F5" s="14">
        <f t="shared" ref="F5:F34" si="0">(C5*D5)-E5</f>
        <v>1873500</v>
      </c>
      <c r="H5" s="12"/>
      <c r="I5" s="12"/>
      <c r="J5" s="12"/>
      <c r="K5" s="12"/>
      <c r="L5" s="12"/>
    </row>
    <row r="6" spans="1:12" x14ac:dyDescent="0.25">
      <c r="A6" s="16" t="s">
        <v>18</v>
      </c>
      <c r="B6" s="16" t="s">
        <v>19</v>
      </c>
      <c r="C6" s="15">
        <v>27</v>
      </c>
      <c r="D6" s="14">
        <v>93000</v>
      </c>
      <c r="E6" s="11">
        <v>249750</v>
      </c>
      <c r="F6" s="14">
        <f t="shared" si="0"/>
        <v>2261250</v>
      </c>
      <c r="H6" s="12"/>
      <c r="I6" s="12"/>
      <c r="J6" s="12"/>
      <c r="K6" s="12"/>
      <c r="L6" s="12"/>
    </row>
    <row r="7" spans="1:12" x14ac:dyDescent="0.25">
      <c r="A7" s="15" t="s">
        <v>20</v>
      </c>
      <c r="B7" s="15" t="s">
        <v>21</v>
      </c>
      <c r="C7" s="15">
        <v>34</v>
      </c>
      <c r="D7" s="14">
        <v>74000</v>
      </c>
      <c r="E7" s="11">
        <v>251600</v>
      </c>
      <c r="F7" s="14">
        <f t="shared" si="0"/>
        <v>2264400</v>
      </c>
      <c r="H7" s="1"/>
      <c r="I7" s="12"/>
      <c r="J7" s="12"/>
      <c r="K7" s="12"/>
      <c r="L7" s="12"/>
    </row>
    <row r="8" spans="1:12" x14ac:dyDescent="0.25">
      <c r="A8" s="15" t="s">
        <v>22</v>
      </c>
      <c r="B8" s="15" t="s">
        <v>23</v>
      </c>
      <c r="C8" s="15">
        <v>36</v>
      </c>
      <c r="D8" s="14">
        <v>72500</v>
      </c>
      <c r="E8" s="11">
        <v>234000</v>
      </c>
      <c r="F8" s="14">
        <f t="shared" si="0"/>
        <v>2376000</v>
      </c>
      <c r="H8" s="1"/>
      <c r="I8" s="12"/>
      <c r="J8" s="12"/>
      <c r="K8" s="12"/>
      <c r="L8" s="12"/>
    </row>
    <row r="9" spans="1:12" x14ac:dyDescent="0.25">
      <c r="A9" s="15" t="s">
        <v>24</v>
      </c>
      <c r="B9" s="15" t="s">
        <v>25</v>
      </c>
      <c r="C9" s="15">
        <v>36</v>
      </c>
      <c r="D9" s="14">
        <v>79600</v>
      </c>
      <c r="E9" s="12">
        <v>291600</v>
      </c>
      <c r="F9" s="14">
        <f t="shared" si="0"/>
        <v>2574000</v>
      </c>
      <c r="H9" s="1"/>
      <c r="I9" s="12"/>
      <c r="J9" s="12"/>
      <c r="K9" s="12"/>
      <c r="L9" s="12"/>
    </row>
    <row r="10" spans="1:12" x14ac:dyDescent="0.25">
      <c r="A10" s="15" t="s">
        <v>26</v>
      </c>
      <c r="B10" s="15" t="s">
        <v>27</v>
      </c>
      <c r="C10" s="15">
        <v>34</v>
      </c>
      <c r="D10" s="14">
        <v>44000</v>
      </c>
      <c r="E10" s="11">
        <v>214200</v>
      </c>
      <c r="F10" s="14">
        <f t="shared" si="0"/>
        <v>1281800</v>
      </c>
      <c r="H10" s="1"/>
      <c r="I10" s="12"/>
      <c r="J10" s="12"/>
      <c r="K10" s="12"/>
      <c r="L10" s="12"/>
    </row>
    <row r="11" spans="1:12" x14ac:dyDescent="0.25">
      <c r="A11" s="19" t="s">
        <v>28</v>
      </c>
      <c r="B11" s="15" t="s">
        <v>29</v>
      </c>
      <c r="C11" s="15">
        <v>36</v>
      </c>
      <c r="D11" s="14">
        <v>29000</v>
      </c>
      <c r="E11" s="19">
        <v>322200</v>
      </c>
      <c r="F11" s="19">
        <v>1765800</v>
      </c>
      <c r="H11" s="1"/>
      <c r="I11" s="12"/>
      <c r="J11" s="12"/>
      <c r="K11" s="12"/>
      <c r="L11" s="12"/>
    </row>
    <row r="12" spans="1:12" x14ac:dyDescent="0.25">
      <c r="A12" s="19"/>
      <c r="B12" s="15" t="s">
        <v>30</v>
      </c>
      <c r="C12" s="15">
        <v>36</v>
      </c>
      <c r="D12" s="14">
        <v>29000</v>
      </c>
      <c r="E12" s="19"/>
      <c r="F12" s="19"/>
      <c r="H12" s="1"/>
      <c r="I12" s="12"/>
      <c r="J12" s="12"/>
      <c r="K12" s="12"/>
      <c r="L12" s="12"/>
    </row>
    <row r="13" spans="1:12" x14ac:dyDescent="0.25">
      <c r="A13" s="19" t="s">
        <v>31</v>
      </c>
      <c r="B13" s="15" t="s">
        <v>32</v>
      </c>
      <c r="C13" s="15">
        <v>36</v>
      </c>
      <c r="D13" s="14">
        <v>80600</v>
      </c>
      <c r="E13" s="22">
        <v>822600</v>
      </c>
      <c r="F13" s="19">
        <v>7650000</v>
      </c>
      <c r="H13" s="1"/>
      <c r="I13" s="12"/>
      <c r="J13" s="12"/>
      <c r="K13" s="12"/>
      <c r="L13" s="12"/>
    </row>
    <row r="14" spans="1:12" x14ac:dyDescent="0.25">
      <c r="A14" s="19"/>
      <c r="B14" s="15" t="s">
        <v>33</v>
      </c>
      <c r="C14" s="15">
        <v>36</v>
      </c>
      <c r="D14" s="14">
        <v>71600</v>
      </c>
      <c r="E14" s="22"/>
      <c r="F14" s="19"/>
      <c r="H14" s="1"/>
      <c r="I14" s="12"/>
      <c r="J14" s="12"/>
      <c r="K14" s="12"/>
      <c r="L14" s="12"/>
    </row>
    <row r="15" spans="1:12" x14ac:dyDescent="0.25">
      <c r="A15" s="19"/>
      <c r="B15" s="15" t="s">
        <v>34</v>
      </c>
      <c r="C15" s="15">
        <v>36</v>
      </c>
      <c r="D15" s="14">
        <v>83150</v>
      </c>
      <c r="E15" s="22"/>
      <c r="F15" s="19"/>
      <c r="H15" s="1"/>
      <c r="I15" s="12"/>
      <c r="J15" s="12"/>
      <c r="K15" s="12"/>
      <c r="L15" s="12"/>
    </row>
    <row r="16" spans="1:12" x14ac:dyDescent="0.25">
      <c r="A16" s="14" t="s">
        <v>52</v>
      </c>
      <c r="B16" s="17" t="s">
        <v>53</v>
      </c>
      <c r="C16" s="17">
        <v>15</v>
      </c>
      <c r="D16" s="14">
        <v>76500</v>
      </c>
      <c r="E16" s="12">
        <v>66750</v>
      </c>
      <c r="F16" s="14">
        <f t="shared" si="0"/>
        <v>1080750</v>
      </c>
      <c r="H16" s="1"/>
      <c r="I16" s="12"/>
      <c r="J16" s="12"/>
      <c r="K16" s="12"/>
      <c r="L16" s="12"/>
    </row>
    <row r="17" spans="1:12" x14ac:dyDescent="0.25">
      <c r="A17" s="19" t="s">
        <v>37</v>
      </c>
      <c r="B17" s="14" t="s">
        <v>54</v>
      </c>
      <c r="C17" s="14">
        <v>33</v>
      </c>
      <c r="D17" s="14">
        <v>81950</v>
      </c>
      <c r="E17" s="22">
        <v>837300</v>
      </c>
      <c r="F17" s="19">
        <v>7580250</v>
      </c>
      <c r="H17" s="1"/>
      <c r="I17" s="12"/>
      <c r="J17" s="12"/>
      <c r="K17" s="12"/>
      <c r="L17" s="12"/>
    </row>
    <row r="18" spans="1:12" x14ac:dyDescent="0.25">
      <c r="A18" s="19"/>
      <c r="B18" s="14" t="s">
        <v>55</v>
      </c>
      <c r="C18" s="14">
        <v>36</v>
      </c>
      <c r="D18" s="14">
        <v>87850</v>
      </c>
      <c r="E18" s="22"/>
      <c r="F18" s="19"/>
      <c r="H18" s="1"/>
      <c r="I18" s="12"/>
      <c r="J18" s="12"/>
      <c r="K18" s="12"/>
      <c r="L18" s="12"/>
    </row>
    <row r="19" spans="1:12" x14ac:dyDescent="0.25">
      <c r="A19" s="19"/>
      <c r="B19" s="14" t="s">
        <v>56</v>
      </c>
      <c r="C19" s="14">
        <v>36</v>
      </c>
      <c r="D19" s="14">
        <v>70850</v>
      </c>
      <c r="E19" s="22"/>
      <c r="F19" s="19"/>
      <c r="H19" s="1"/>
      <c r="I19" s="12"/>
      <c r="J19" s="12"/>
      <c r="K19" s="12"/>
      <c r="L19" s="12"/>
    </row>
    <row r="20" spans="1:12" x14ac:dyDescent="0.25">
      <c r="A20" s="12" t="s">
        <v>57</v>
      </c>
      <c r="B20" s="12" t="s">
        <v>58</v>
      </c>
      <c r="C20" s="12">
        <v>8</v>
      </c>
      <c r="D20" s="14">
        <v>105000</v>
      </c>
      <c r="E20" s="11">
        <v>68200</v>
      </c>
      <c r="F20" s="14">
        <f t="shared" si="0"/>
        <v>771800</v>
      </c>
      <c r="H20" s="1"/>
      <c r="I20" s="12"/>
      <c r="J20" s="12"/>
      <c r="K20" s="12"/>
      <c r="L20" s="12"/>
    </row>
    <row r="21" spans="1:12" x14ac:dyDescent="0.25">
      <c r="A21" s="12" t="s">
        <v>46</v>
      </c>
      <c r="B21" s="12" t="s">
        <v>38</v>
      </c>
      <c r="C21" s="12">
        <v>12</v>
      </c>
      <c r="D21" s="14">
        <v>88150</v>
      </c>
      <c r="E21" s="11">
        <v>78000</v>
      </c>
      <c r="F21" s="14">
        <f t="shared" si="0"/>
        <v>979800</v>
      </c>
      <c r="H21" s="1"/>
      <c r="I21" s="12"/>
      <c r="J21" s="12"/>
      <c r="K21" s="12"/>
      <c r="L21" s="12"/>
    </row>
    <row r="22" spans="1:12" x14ac:dyDescent="0.25">
      <c r="A22" s="12" t="s">
        <v>47</v>
      </c>
      <c r="B22" s="14" t="s">
        <v>39</v>
      </c>
      <c r="C22" s="14">
        <v>20</v>
      </c>
      <c r="D22" s="14">
        <v>65000</v>
      </c>
      <c r="E22" s="12">
        <v>173000</v>
      </c>
      <c r="F22" s="14">
        <f t="shared" si="0"/>
        <v>1127000</v>
      </c>
      <c r="I22" s="12"/>
      <c r="J22" s="12"/>
      <c r="K22" s="12"/>
      <c r="L22" s="12"/>
    </row>
    <row r="23" spans="1:12" x14ac:dyDescent="0.25">
      <c r="A23" s="12" t="s">
        <v>48</v>
      </c>
      <c r="B23" s="14" t="s">
        <v>40</v>
      </c>
      <c r="C23" s="14">
        <v>12</v>
      </c>
      <c r="D23" s="14">
        <v>72000</v>
      </c>
      <c r="E23" s="12">
        <v>102000</v>
      </c>
      <c r="F23" s="14">
        <f t="shared" si="0"/>
        <v>762000</v>
      </c>
      <c r="I23" s="12"/>
      <c r="J23" s="12"/>
      <c r="K23" s="12"/>
      <c r="L23" s="12"/>
    </row>
    <row r="24" spans="1:12" x14ac:dyDescent="0.25">
      <c r="A24" s="12" t="s">
        <v>49</v>
      </c>
      <c r="B24" s="14" t="s">
        <v>41</v>
      </c>
      <c r="C24" s="14">
        <v>12</v>
      </c>
      <c r="D24" s="14">
        <v>70000</v>
      </c>
      <c r="E24" s="11">
        <v>103200</v>
      </c>
      <c r="F24" s="14">
        <f t="shared" si="0"/>
        <v>736800</v>
      </c>
      <c r="K24" s="12"/>
    </row>
    <row r="25" spans="1:12" x14ac:dyDescent="0.25">
      <c r="A25" s="12" t="s">
        <v>50</v>
      </c>
      <c r="B25" s="14" t="s">
        <v>42</v>
      </c>
      <c r="C25" s="14">
        <v>14</v>
      </c>
      <c r="D25" s="14">
        <v>76000</v>
      </c>
      <c r="E25" s="11">
        <v>113400</v>
      </c>
      <c r="F25" s="14">
        <f t="shared" si="0"/>
        <v>950600</v>
      </c>
    </row>
    <row r="26" spans="1:12" x14ac:dyDescent="0.25">
      <c r="A26" s="22" t="s">
        <v>44</v>
      </c>
      <c r="B26" s="14" t="s">
        <v>59</v>
      </c>
      <c r="C26" s="14">
        <v>10</v>
      </c>
      <c r="D26" s="14">
        <v>104000</v>
      </c>
      <c r="E26" s="19">
        <v>180400</v>
      </c>
      <c r="F26" s="19">
        <v>2777600</v>
      </c>
    </row>
    <row r="27" spans="1:12" s="18" customFormat="1" x14ac:dyDescent="0.25">
      <c r="A27" s="22"/>
      <c r="B27" s="17" t="s">
        <v>43</v>
      </c>
      <c r="C27" s="17">
        <v>28</v>
      </c>
      <c r="D27" s="17">
        <v>68500</v>
      </c>
      <c r="E27" s="19"/>
      <c r="F27" s="19"/>
    </row>
    <row r="28" spans="1:12" x14ac:dyDescent="0.25">
      <c r="A28" s="12" t="s">
        <v>51</v>
      </c>
      <c r="B28" s="14"/>
      <c r="C28" s="14"/>
      <c r="D28" s="14"/>
      <c r="E28" s="11"/>
      <c r="F28" s="14">
        <v>225000</v>
      </c>
    </row>
    <row r="29" spans="1:12" x14ac:dyDescent="0.25">
      <c r="A29" s="14" t="s">
        <v>60</v>
      </c>
      <c r="B29" s="14"/>
      <c r="C29" s="14"/>
      <c r="D29" s="14"/>
      <c r="E29" s="12"/>
      <c r="F29" s="14">
        <v>759200</v>
      </c>
    </row>
    <row r="30" spans="1:12" x14ac:dyDescent="0.25">
      <c r="A30" s="14" t="s">
        <v>73</v>
      </c>
      <c r="B30" s="14" t="s">
        <v>74</v>
      </c>
      <c r="C30" s="14">
        <v>9</v>
      </c>
      <c r="D30" s="14">
        <v>66000</v>
      </c>
      <c r="E30" s="12">
        <v>73800</v>
      </c>
      <c r="F30" s="14">
        <f t="shared" si="0"/>
        <v>520200</v>
      </c>
    </row>
    <row r="31" spans="1:12" x14ac:dyDescent="0.25">
      <c r="A31" s="14" t="s">
        <v>36</v>
      </c>
      <c r="B31" s="14" t="s">
        <v>75</v>
      </c>
      <c r="C31" s="14">
        <v>34</v>
      </c>
      <c r="D31" s="14">
        <v>130000</v>
      </c>
      <c r="E31" s="12">
        <v>204000</v>
      </c>
      <c r="F31" s="14">
        <f t="shared" si="0"/>
        <v>4216000</v>
      </c>
    </row>
    <row r="32" spans="1:12" x14ac:dyDescent="0.25">
      <c r="A32" s="12"/>
      <c r="B32" s="12"/>
      <c r="C32" s="12"/>
      <c r="D32" s="14"/>
      <c r="E32" s="12"/>
      <c r="F32" s="14">
        <f t="shared" si="0"/>
        <v>0</v>
      </c>
    </row>
    <row r="33" spans="1:6" x14ac:dyDescent="0.25">
      <c r="A33" s="12"/>
      <c r="B33" s="12"/>
      <c r="C33" s="12"/>
      <c r="D33" s="14"/>
      <c r="E33" s="12"/>
      <c r="F33" s="14">
        <f t="shared" si="0"/>
        <v>0</v>
      </c>
    </row>
    <row r="34" spans="1:6" x14ac:dyDescent="0.25">
      <c r="A34" s="14"/>
      <c r="B34" s="14"/>
      <c r="C34" s="14"/>
      <c r="D34" s="14"/>
      <c r="E34" s="12"/>
      <c r="F34" s="13">
        <f t="shared" si="0"/>
        <v>0</v>
      </c>
    </row>
    <row r="35" spans="1:6" x14ac:dyDescent="0.25">
      <c r="D35" s="14"/>
      <c r="E35" s="14"/>
    </row>
    <row r="36" spans="1:6" ht="15.75" x14ac:dyDescent="0.25">
      <c r="D36" s="14"/>
      <c r="E36" s="14"/>
      <c r="F36" s="8">
        <f>SUM(F3:F34)</f>
        <v>48604750</v>
      </c>
    </row>
  </sheetData>
  <mergeCells count="16">
    <mergeCell ref="A17:A19"/>
    <mergeCell ref="E17:E19"/>
    <mergeCell ref="F17:F19"/>
    <mergeCell ref="A26:A27"/>
    <mergeCell ref="E26:E27"/>
    <mergeCell ref="F26:F27"/>
    <mergeCell ref="A13:A15"/>
    <mergeCell ref="A1:F1"/>
    <mergeCell ref="A3:A4"/>
    <mergeCell ref="A11:A12"/>
    <mergeCell ref="E3:E4"/>
    <mergeCell ref="F3:F4"/>
    <mergeCell ref="E11:E12"/>
    <mergeCell ref="F11:F12"/>
    <mergeCell ref="E13:E15"/>
    <mergeCell ref="F13:F15"/>
  </mergeCells>
  <conditionalFormatting sqref="J24:J28">
    <cfRule type="duplicateValues" dxfId="3" priority="19"/>
  </conditionalFormatting>
  <conditionalFormatting sqref="F13:L13 F3:L3 F5:L11 G4:L4 G12:L12 F16:L17 G14:L15 F20:L21 G18:L19">
    <cfRule type="duplicateValues" dxfId="2" priority="32"/>
  </conditionalFormatting>
  <conditionalFormatting sqref="G3:H28">
    <cfRule type="duplicateValues" dxfId="1" priority="45"/>
  </conditionalFormatting>
  <conditionalFormatting sqref="G3:M34">
    <cfRule type="duplicateValues" dxfId="0" priority="47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Fikry</cp:lastModifiedBy>
  <cp:lastPrinted>2018-12-06T03:21:31Z</cp:lastPrinted>
  <dcterms:created xsi:type="dcterms:W3CDTF">2018-03-02T03:10:39Z</dcterms:created>
  <dcterms:modified xsi:type="dcterms:W3CDTF">2019-01-18T10:18:39Z</dcterms:modified>
</cp:coreProperties>
</file>