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1310" windowHeight="7755"/>
  </bookViews>
  <sheets>
    <sheet name="Sheet1" sheetId="1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F15" i="7" l="1"/>
  <c r="F17" i="7"/>
  <c r="F5" i="7"/>
  <c r="F6" i="7"/>
  <c r="F7" i="7"/>
  <c r="F20" i="7" l="1"/>
  <c r="F4" i="7"/>
  <c r="F23" i="7" l="1"/>
  <c r="F18" i="7"/>
  <c r="F19" i="7"/>
  <c r="F3" i="7"/>
  <c r="E36" i="1" l="1"/>
  <c r="F26" i="7" l="1"/>
  <c r="B37" i="1"/>
  <c r="F28" i="7" l="1"/>
  <c r="E38" i="1"/>
  <c r="B39" i="1" s="1"/>
</calcChain>
</file>

<file path=xl/sharedStrings.xml><?xml version="1.0" encoding="utf-8"?>
<sst xmlns="http://schemas.openxmlformats.org/spreadsheetml/2006/main" count="76" uniqueCount="66">
  <si>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</si>
  <si>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</si>
  <si>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</si>
  <si>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</si>
  <si>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</si>
  <si>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</si>
  <si>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</si>
  <si>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</si>
  <si>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</si>
  <si>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</si>
  <si>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</si>
  <si>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</si>
  <si>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</si>
  <si>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LRN 020</t>
  </si>
  <si>
    <t>ERNI LRN</t>
  </si>
  <si>
    <t>EDI LRE</t>
  </si>
  <si>
    <t>CSBN WIDYA SWY</t>
  </si>
  <si>
    <t>MAMAN LMN (2019)</t>
  </si>
  <si>
    <t>SITI  LKO(2019)</t>
  </si>
  <si>
    <t>IRFAN SRF (2019)</t>
  </si>
  <si>
    <t>IRWAN SWN(2019)</t>
  </si>
  <si>
    <t>FAISAL SFS</t>
  </si>
  <si>
    <t>SFS 590</t>
  </si>
  <si>
    <t>PRANANTA SPR</t>
  </si>
  <si>
    <t>LPR 315</t>
  </si>
  <si>
    <t>BUDI SPT</t>
  </si>
  <si>
    <t>SPT 764</t>
  </si>
  <si>
    <t>TANTRI STT</t>
  </si>
  <si>
    <t>STT 174</t>
  </si>
  <si>
    <t>FERI SFR</t>
  </si>
  <si>
    <t>LTY 812</t>
  </si>
  <si>
    <t>SMM 214</t>
  </si>
  <si>
    <t>SMM 607</t>
  </si>
  <si>
    <t>AGUNG SGB</t>
  </si>
  <si>
    <t>SGB 517</t>
  </si>
  <si>
    <t>SGB 446</t>
  </si>
  <si>
    <t>SGB 562</t>
  </si>
  <si>
    <t>BU IMAS SFC</t>
  </si>
  <si>
    <t>SFC 728</t>
  </si>
  <si>
    <t>SFC 337</t>
  </si>
  <si>
    <t>IRFAN SRF</t>
  </si>
  <si>
    <t>SRF 336</t>
  </si>
  <si>
    <t>SRF 987</t>
  </si>
  <si>
    <t>IRWAN SWN</t>
  </si>
  <si>
    <t>SWN 592</t>
  </si>
  <si>
    <t>SITI KOMARIAH - LKO</t>
  </si>
  <si>
    <t>LKO 342</t>
  </si>
  <si>
    <t>MAMAN LMN</t>
  </si>
  <si>
    <t>LMN 986</t>
  </si>
  <si>
    <t>AGUNG SGB (2019)</t>
  </si>
  <si>
    <t>IMAS SGE (2019)</t>
  </si>
  <si>
    <t>LRE 520</t>
  </si>
  <si>
    <t>LTC 153</t>
  </si>
  <si>
    <t>SGU 420</t>
  </si>
  <si>
    <t>SFS 973</t>
  </si>
  <si>
    <t>RYAN SRY (2019)</t>
  </si>
  <si>
    <t>RYAN SRY</t>
  </si>
  <si>
    <t>SRY 268</t>
  </si>
  <si>
    <t>NURYANTO LPR (2019)</t>
  </si>
  <si>
    <t>TANTI STT (2019)</t>
  </si>
  <si>
    <t>BUDI SPT (2019)</t>
  </si>
  <si>
    <t>MUKHTIAR LTC</t>
  </si>
  <si>
    <t>GUGUM SGU</t>
  </si>
  <si>
    <t>FERI SFR (2019)</t>
  </si>
  <si>
    <t>MAMAN SMM  (2019)</t>
  </si>
  <si>
    <t xml:space="preserve">MAMAN SMM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</si>
</sst>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9" zoomScale="90" zoomScaleNormal="90" workbookViewId="0">
      <selection activeCell="D36" sqref="D36:E40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12" t="s">
        <v>58</v>
      </c>
      <c r="B2" s="12">
        <v>900000</v>
      </c>
      <c r="D2" s="12" t="s">
        <v>16</v>
      </c>
      <c r="E2" s="1">
        <v>1000000</v>
      </c>
    </row>
    <row r="3" spans="1:5" x14ac:dyDescent="0.25">
      <c r="A3" s="12"/>
      <c r="B3" s="12"/>
      <c r="D3" s="1" t="s">
        <v>17</v>
      </c>
      <c r="E3" s="1">
        <v>1867500</v>
      </c>
    </row>
    <row r="4" spans="1:5" x14ac:dyDescent="0.25">
      <c r="D4" s="12" t="s">
        <v>50</v>
      </c>
      <c r="E4" s="1">
        <v>3099600</v>
      </c>
    </row>
    <row r="5" spans="1:5" x14ac:dyDescent="0.25">
      <c r="D5" s="12" t="s">
        <v>18</v>
      </c>
      <c r="E5" s="1">
        <v>1803000</v>
      </c>
    </row>
    <row r="6" spans="1:5" s="12" customFormat="1" x14ac:dyDescent="0.25">
      <c r="D6" s="12" t="s">
        <v>19</v>
      </c>
      <c r="E6" s="12">
        <v>613950</v>
      </c>
    </row>
    <row r="7" spans="1:5" s="12" customFormat="1" x14ac:dyDescent="0.25">
      <c r="D7" s="12" t="s">
        <v>20</v>
      </c>
      <c r="E7" s="12">
        <v>912600</v>
      </c>
    </row>
    <row r="8" spans="1:5" s="20" customFormat="1" x14ac:dyDescent="0.25">
      <c r="D8" s="20" t="s">
        <v>49</v>
      </c>
      <c r="E8" s="20">
        <v>4505050</v>
      </c>
    </row>
    <row r="9" spans="1:5" x14ac:dyDescent="0.25">
      <c r="D9" s="13" t="s">
        <v>55</v>
      </c>
      <c r="E9" s="12">
        <v>192150</v>
      </c>
    </row>
    <row r="10" spans="1:5" x14ac:dyDescent="0.25">
      <c r="A10" s="3"/>
      <c r="D10" s="1" t="s">
        <v>63</v>
      </c>
      <c r="E10" s="1">
        <v>2619000</v>
      </c>
    </row>
    <row r="11" spans="1:5" x14ac:dyDescent="0.25">
      <c r="D11" s="12" t="s">
        <v>59</v>
      </c>
      <c r="E11" s="12">
        <v>3601800</v>
      </c>
    </row>
    <row r="12" spans="1:5" s="22" customFormat="1" x14ac:dyDescent="0.25">
      <c r="D12" s="22" t="s">
        <v>60</v>
      </c>
      <c r="E12" s="22">
        <v>907200</v>
      </c>
    </row>
    <row r="13" spans="1:5" s="22" customFormat="1" x14ac:dyDescent="0.25">
      <c r="D13" s="22" t="s">
        <v>64</v>
      </c>
      <c r="E13" s="22">
        <v>3444000</v>
      </c>
    </row>
    <row r="14" spans="1:5" s="22" customFormat="1" x14ac:dyDescent="0.25">
      <c r="D14" s="22" t="s">
        <v>21</v>
      </c>
      <c r="E14" s="22">
        <v>3477450</v>
      </c>
    </row>
    <row r="15" spans="1:5" x14ac:dyDescent="0.25">
      <c r="D15" s="25" t="s">
        <v>14</v>
      </c>
      <c r="E15" s="12">
        <v>699450</v>
      </c>
    </row>
    <row r="16" spans="1:5" x14ac:dyDescent="0.25">
      <c r="D16" s="25" t="s">
        <v>15</v>
      </c>
      <c r="E16" s="12">
        <v>1097400</v>
      </c>
    </row>
    <row r="17" spans="4:5" x14ac:dyDescent="0.25">
      <c r="D17" s="25" t="s">
        <v>61</v>
      </c>
      <c r="E17" s="12">
        <v>387400</v>
      </c>
    </row>
    <row r="18" spans="4:5" x14ac:dyDescent="0.25">
      <c r="D18" s="25" t="s">
        <v>62</v>
      </c>
      <c r="E18" s="12">
        <v>2827950</v>
      </c>
    </row>
    <row r="19" spans="4:5" x14ac:dyDescent="0.25">
      <c r="D19" s="21"/>
      <c r="E19" s="12"/>
    </row>
    <row r="20" spans="4:5" x14ac:dyDescent="0.25">
      <c r="D20" s="21"/>
      <c r="E20" s="12"/>
    </row>
    <row r="21" spans="4:5" x14ac:dyDescent="0.25">
      <c r="D21" s="12"/>
      <c r="E21" s="12"/>
    </row>
    <row r="22" spans="4:5" x14ac:dyDescent="0.25">
      <c r="D22" s="12"/>
      <c r="E22" s="12"/>
    </row>
    <row r="24" spans="4:5" x14ac:dyDescent="0.25">
      <c r="D24" s="12"/>
      <c r="E24" s="12"/>
    </row>
    <row r="25" spans="4:5" x14ac:dyDescent="0.25">
      <c r="D25" s="12"/>
      <c r="E25" s="12"/>
    </row>
    <row r="26" spans="4:5" x14ac:dyDescent="0.25">
      <c r="D26" s="12"/>
      <c r="E26" s="12"/>
    </row>
    <row r="27" spans="4:5" x14ac:dyDescent="0.25">
      <c r="D27" s="12"/>
      <c r="E27" s="12"/>
    </row>
    <row r="28" spans="4:5" x14ac:dyDescent="0.25">
      <c r="E28" s="12"/>
    </row>
    <row r="35" spans="1:5" x14ac:dyDescent="0.25">
      <c r="D35" s="9"/>
    </row>
    <row r="36" spans="1:5" x14ac:dyDescent="0.25">
      <c r="D36" s="1" t="s">
        <v>0</v>
      </c>
      <c r="E36" s="1">
        <f>SUM(E2:E34)</f>
        <v>33055500</v>
      </c>
    </row>
    <row r="37" spans="1:5" x14ac:dyDescent="0.25">
      <c r="A37" s="1" t="s">
        <v>0</v>
      </c>
      <c r="B37" s="1">
        <f>SUM(B2:B35)</f>
        <v>900000</v>
      </c>
      <c r="D37" s="1" t="s">
        <v>2</v>
      </c>
      <c r="E37" s="1">
        <v>65400</v>
      </c>
    </row>
    <row r="38" spans="1:5" x14ac:dyDescent="0.25">
      <c r="A38" s="1" t="s">
        <v>2</v>
      </c>
      <c r="B38" s="1">
        <v>85200</v>
      </c>
      <c r="D38" s="1" t="s">
        <v>1</v>
      </c>
      <c r="E38" s="1">
        <f>E40-(E36-E37)</f>
        <v>59900</v>
      </c>
    </row>
    <row r="39" spans="1:5" x14ac:dyDescent="0.25">
      <c r="A39" s="1" t="s">
        <v>1</v>
      </c>
      <c r="B39" s="1">
        <f>B41-(B37-B38)</f>
        <v>85200</v>
      </c>
    </row>
    <row r="40" spans="1:5" x14ac:dyDescent="0.25">
      <c r="D40" s="1" t="s">
        <v>3</v>
      </c>
      <c r="E40" s="1">
        <v>33050000</v>
      </c>
    </row>
    <row r="41" spans="1:5" x14ac:dyDescent="0.25">
      <c r="A41" s="1" t="s">
        <v>3</v>
      </c>
      <c r="B41" s="1">
        <v>900000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0" workbookViewId="0">
      <selection activeCell="F26" sqref="F26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0" t="s">
        <v>8</v>
      </c>
      <c r="B1" s="30"/>
      <c r="C1" s="30"/>
      <c r="D1" s="30"/>
      <c r="E1" s="30"/>
      <c r="F1" s="30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2" x14ac:dyDescent="0.25">
      <c r="A3" s="25" t="s">
        <v>21</v>
      </c>
      <c r="B3" s="25" t="s">
        <v>22</v>
      </c>
      <c r="C3" s="25">
        <v>36</v>
      </c>
      <c r="D3" s="14">
        <v>71800</v>
      </c>
      <c r="E3" s="11">
        <v>208800</v>
      </c>
      <c r="F3" s="18">
        <f t="shared" ref="F3:F26" si="0">(C3*D3)-E3</f>
        <v>2376000</v>
      </c>
      <c r="H3" s="1"/>
      <c r="I3" s="12"/>
      <c r="J3" s="12"/>
      <c r="K3" s="12"/>
      <c r="L3" s="12"/>
    </row>
    <row r="4" spans="1:12" x14ac:dyDescent="0.25">
      <c r="A4" s="25" t="s">
        <v>23</v>
      </c>
      <c r="B4" s="25" t="s">
        <v>24</v>
      </c>
      <c r="C4" s="25">
        <v>36</v>
      </c>
      <c r="D4" s="14">
        <v>29500</v>
      </c>
      <c r="E4" s="11">
        <v>162000</v>
      </c>
      <c r="F4" s="21">
        <f t="shared" si="0"/>
        <v>900000</v>
      </c>
      <c r="H4" s="1"/>
      <c r="I4" s="12"/>
      <c r="J4" s="12"/>
      <c r="K4" s="12"/>
      <c r="L4" s="12"/>
    </row>
    <row r="5" spans="1:12" x14ac:dyDescent="0.25">
      <c r="A5" s="25" t="s">
        <v>25</v>
      </c>
      <c r="B5" s="25" t="s">
        <v>26</v>
      </c>
      <c r="C5" s="25">
        <v>36</v>
      </c>
      <c r="D5" s="14">
        <v>30000</v>
      </c>
      <c r="E5" s="11">
        <v>172800</v>
      </c>
      <c r="F5" s="25">
        <f t="shared" si="0"/>
        <v>907200</v>
      </c>
      <c r="H5" s="1"/>
      <c r="I5" s="12"/>
      <c r="J5" s="12"/>
      <c r="K5" s="12"/>
      <c r="L5" s="12"/>
    </row>
    <row r="6" spans="1:12" x14ac:dyDescent="0.25">
      <c r="A6" s="25" t="s">
        <v>27</v>
      </c>
      <c r="B6" s="25" t="s">
        <v>28</v>
      </c>
      <c r="C6" s="25">
        <v>36</v>
      </c>
      <c r="D6" s="14">
        <v>104000</v>
      </c>
      <c r="E6" s="11">
        <v>142200</v>
      </c>
      <c r="F6" s="25">
        <f t="shared" si="0"/>
        <v>3601800</v>
      </c>
      <c r="H6" s="1"/>
      <c r="I6" s="12"/>
      <c r="J6" s="12"/>
      <c r="K6" s="12"/>
      <c r="L6" s="12"/>
    </row>
    <row r="7" spans="1:12" x14ac:dyDescent="0.25">
      <c r="A7" s="25" t="s">
        <v>29</v>
      </c>
      <c r="B7" s="25" t="s">
        <v>30</v>
      </c>
      <c r="C7" s="25">
        <v>36</v>
      </c>
      <c r="D7" s="14">
        <v>80000</v>
      </c>
      <c r="E7" s="12">
        <v>261000</v>
      </c>
      <c r="F7" s="25">
        <f t="shared" si="0"/>
        <v>2619000</v>
      </c>
      <c r="H7" s="1"/>
      <c r="I7" s="12"/>
      <c r="J7" s="12"/>
      <c r="K7" s="12"/>
      <c r="L7" s="12"/>
    </row>
    <row r="8" spans="1:12" x14ac:dyDescent="0.25">
      <c r="A8" s="28" t="s">
        <v>33</v>
      </c>
      <c r="B8" s="25" t="s">
        <v>34</v>
      </c>
      <c r="C8" s="25">
        <v>36</v>
      </c>
      <c r="D8" s="14">
        <v>88000</v>
      </c>
      <c r="E8" s="29">
        <v>1698950</v>
      </c>
      <c r="F8" s="28">
        <v>4505050</v>
      </c>
      <c r="H8" s="1"/>
      <c r="I8" s="12"/>
      <c r="J8" s="12"/>
      <c r="K8" s="12"/>
      <c r="L8" s="12"/>
    </row>
    <row r="9" spans="1:12" x14ac:dyDescent="0.25">
      <c r="A9" s="28"/>
      <c r="B9" s="25" t="s">
        <v>35</v>
      </c>
      <c r="C9" s="25">
        <v>36</v>
      </c>
      <c r="D9" s="14">
        <v>81000</v>
      </c>
      <c r="E9" s="29"/>
      <c r="F9" s="28"/>
      <c r="H9" s="1"/>
      <c r="I9" s="12"/>
      <c r="J9" s="12"/>
      <c r="K9" s="12"/>
      <c r="L9" s="12"/>
    </row>
    <row r="10" spans="1:12" x14ac:dyDescent="0.25">
      <c r="A10" s="28"/>
      <c r="B10" s="25" t="s">
        <v>36</v>
      </c>
      <c r="C10" s="25">
        <v>9</v>
      </c>
      <c r="D10" s="14">
        <v>83000</v>
      </c>
      <c r="E10" s="29"/>
      <c r="F10" s="28"/>
      <c r="H10" s="1"/>
      <c r="I10" s="12"/>
      <c r="J10" s="12"/>
      <c r="K10" s="12"/>
      <c r="L10" s="12"/>
    </row>
    <row r="11" spans="1:12" x14ac:dyDescent="0.25">
      <c r="A11" s="28" t="s">
        <v>37</v>
      </c>
      <c r="B11" s="25" t="s">
        <v>38</v>
      </c>
      <c r="C11" s="25">
        <v>36</v>
      </c>
      <c r="D11" s="14">
        <v>47000</v>
      </c>
      <c r="E11" s="28">
        <v>284400</v>
      </c>
      <c r="F11" s="28">
        <v>3099600</v>
      </c>
      <c r="H11" s="1"/>
      <c r="I11" s="12"/>
      <c r="J11" s="12"/>
      <c r="K11" s="12"/>
      <c r="L11" s="12"/>
    </row>
    <row r="12" spans="1:12" s="23" customFormat="1" x14ac:dyDescent="0.25">
      <c r="A12" s="28"/>
      <c r="B12" s="25" t="s">
        <v>39</v>
      </c>
      <c r="C12" s="25">
        <v>36</v>
      </c>
      <c r="D12" s="21">
        <v>47000</v>
      </c>
      <c r="E12" s="28"/>
      <c r="F12" s="28"/>
      <c r="H12" s="22"/>
      <c r="I12" s="22"/>
      <c r="J12" s="22"/>
      <c r="K12" s="22"/>
      <c r="L12" s="22"/>
    </row>
    <row r="13" spans="1:12" s="23" customFormat="1" x14ac:dyDescent="0.25">
      <c r="A13" s="28" t="s">
        <v>40</v>
      </c>
      <c r="B13" s="25" t="s">
        <v>41</v>
      </c>
      <c r="C13" s="25">
        <v>3</v>
      </c>
      <c r="D13" s="21">
        <v>72500</v>
      </c>
      <c r="E13" s="28">
        <v>35550</v>
      </c>
      <c r="F13" s="28">
        <v>613950</v>
      </c>
      <c r="H13" s="22"/>
      <c r="I13" s="22"/>
      <c r="J13" s="22"/>
      <c r="K13" s="22"/>
      <c r="L13" s="22"/>
    </row>
    <row r="14" spans="1:12" x14ac:dyDescent="0.25">
      <c r="A14" s="28"/>
      <c r="B14" s="25" t="s">
        <v>42</v>
      </c>
      <c r="C14" s="25">
        <v>6</v>
      </c>
      <c r="D14" s="18">
        <v>72000</v>
      </c>
      <c r="E14" s="28"/>
      <c r="F14" s="28"/>
      <c r="I14" s="12"/>
      <c r="J14" s="12"/>
      <c r="K14" s="12"/>
      <c r="L14" s="12"/>
    </row>
    <row r="15" spans="1:12" s="19" customFormat="1" x14ac:dyDescent="0.25">
      <c r="A15" s="25" t="s">
        <v>43</v>
      </c>
      <c r="B15" s="25" t="s">
        <v>44</v>
      </c>
      <c r="C15" s="25">
        <v>13</v>
      </c>
      <c r="D15" s="19">
        <v>77000</v>
      </c>
      <c r="E15" s="19">
        <v>88400</v>
      </c>
      <c r="F15" s="25">
        <f t="shared" si="0"/>
        <v>912600</v>
      </c>
      <c r="I15" s="20"/>
      <c r="J15" s="20"/>
      <c r="K15" s="20"/>
      <c r="L15" s="20"/>
    </row>
    <row r="16" spans="1:12" s="24" customFormat="1" x14ac:dyDescent="0.25">
      <c r="A16" s="25" t="s">
        <v>56</v>
      </c>
      <c r="B16" s="25" t="s">
        <v>57</v>
      </c>
      <c r="C16" s="25">
        <v>3</v>
      </c>
      <c r="D16" s="24">
        <v>68000</v>
      </c>
      <c r="E16" s="24">
        <v>11850</v>
      </c>
      <c r="F16" s="25">
        <v>192150</v>
      </c>
      <c r="I16" s="26"/>
      <c r="J16" s="26"/>
      <c r="K16" s="26"/>
      <c r="L16" s="26"/>
    </row>
    <row r="17" spans="1:12" x14ac:dyDescent="0.25">
      <c r="A17" s="15" t="s">
        <v>45</v>
      </c>
      <c r="B17" s="15" t="s">
        <v>46</v>
      </c>
      <c r="C17" s="25">
        <v>30</v>
      </c>
      <c r="D17" s="14">
        <v>68000</v>
      </c>
      <c r="E17" s="27">
        <v>237000</v>
      </c>
      <c r="F17" s="25">
        <f t="shared" si="0"/>
        <v>1803000</v>
      </c>
      <c r="I17" s="12"/>
      <c r="J17" s="12"/>
      <c r="K17" s="12"/>
      <c r="L17" s="12"/>
    </row>
    <row r="18" spans="1:12" x14ac:dyDescent="0.25">
      <c r="A18" s="15" t="s">
        <v>47</v>
      </c>
      <c r="B18" s="15" t="s">
        <v>48</v>
      </c>
      <c r="C18" s="25">
        <v>30</v>
      </c>
      <c r="D18" s="14">
        <v>71500</v>
      </c>
      <c r="E18" s="11">
        <v>277500</v>
      </c>
      <c r="F18" s="18">
        <f t="shared" si="0"/>
        <v>1867500</v>
      </c>
      <c r="K18" s="12"/>
    </row>
    <row r="19" spans="1:12" x14ac:dyDescent="0.25">
      <c r="A19" s="21" t="s">
        <v>14</v>
      </c>
      <c r="B19" s="25" t="s">
        <v>13</v>
      </c>
      <c r="C19" s="14">
        <v>14</v>
      </c>
      <c r="D19" s="14">
        <v>66000</v>
      </c>
      <c r="E19" s="11">
        <v>224550</v>
      </c>
      <c r="F19" s="18">
        <f t="shared" si="0"/>
        <v>699450</v>
      </c>
    </row>
    <row r="20" spans="1:12" x14ac:dyDescent="0.25">
      <c r="A20" s="21" t="s">
        <v>15</v>
      </c>
      <c r="B20" s="25" t="s">
        <v>51</v>
      </c>
      <c r="C20" s="14">
        <v>12</v>
      </c>
      <c r="D20" s="14">
        <v>100000</v>
      </c>
      <c r="E20" s="11">
        <v>102600</v>
      </c>
      <c r="F20" s="21">
        <f>(C20*D20)-E20</f>
        <v>1097400</v>
      </c>
    </row>
    <row r="21" spans="1:12" s="17" customFormat="1" x14ac:dyDescent="0.25">
      <c r="A21" s="20" t="s">
        <v>61</v>
      </c>
      <c r="B21" s="25" t="s">
        <v>52</v>
      </c>
      <c r="C21" s="16">
        <v>4</v>
      </c>
      <c r="D21" s="16">
        <v>105000</v>
      </c>
      <c r="E21" s="11">
        <v>32600</v>
      </c>
      <c r="F21" s="18">
        <v>387400</v>
      </c>
    </row>
    <row r="22" spans="1:12" x14ac:dyDescent="0.25">
      <c r="A22" s="12" t="s">
        <v>62</v>
      </c>
      <c r="B22" s="25" t="s">
        <v>53</v>
      </c>
      <c r="C22" s="14">
        <v>36</v>
      </c>
      <c r="D22" s="14">
        <v>85500</v>
      </c>
      <c r="E22" s="11">
        <v>250050</v>
      </c>
      <c r="F22" s="21">
        <v>68000</v>
      </c>
    </row>
    <row r="23" spans="1:12" x14ac:dyDescent="0.25">
      <c r="A23" s="14" t="s">
        <v>21</v>
      </c>
      <c r="B23" s="25" t="s">
        <v>54</v>
      </c>
      <c r="C23" s="14">
        <v>60</v>
      </c>
      <c r="D23" s="14">
        <v>64650</v>
      </c>
      <c r="E23" s="12">
        <v>401550</v>
      </c>
      <c r="F23" s="18">
        <f t="shared" si="0"/>
        <v>3477450</v>
      </c>
    </row>
    <row r="24" spans="1:12" x14ac:dyDescent="0.25">
      <c r="A24" s="28" t="s">
        <v>65</v>
      </c>
      <c r="B24" s="25" t="s">
        <v>31</v>
      </c>
      <c r="C24" s="25">
        <v>30</v>
      </c>
      <c r="D24" s="14">
        <v>41200</v>
      </c>
      <c r="E24" s="29">
        <v>482400</v>
      </c>
      <c r="F24" s="28">
        <v>3444000</v>
      </c>
    </row>
    <row r="25" spans="1:12" x14ac:dyDescent="0.25">
      <c r="A25" s="28"/>
      <c r="B25" s="25" t="s">
        <v>32</v>
      </c>
      <c r="C25" s="25">
        <v>33</v>
      </c>
      <c r="D25" s="14">
        <v>76350</v>
      </c>
      <c r="E25" s="29"/>
      <c r="F25" s="28"/>
    </row>
    <row r="26" spans="1:12" x14ac:dyDescent="0.25">
      <c r="A26" s="14"/>
      <c r="B26" s="14"/>
      <c r="C26" s="14"/>
      <c r="D26" s="14"/>
      <c r="E26" s="12"/>
      <c r="F26" s="13">
        <f t="shared" si="0"/>
        <v>0</v>
      </c>
    </row>
    <row r="27" spans="1:12" x14ac:dyDescent="0.25">
      <c r="D27" s="14"/>
      <c r="E27" s="14"/>
    </row>
    <row r="28" spans="1:12" ht="15.75" x14ac:dyDescent="0.25">
      <c r="D28" s="14"/>
      <c r="E28" s="14"/>
      <c r="F28" s="8">
        <f>SUM(F3:F26)</f>
        <v>32571550</v>
      </c>
    </row>
  </sheetData>
  <mergeCells count="13">
    <mergeCell ref="A24:A25"/>
    <mergeCell ref="E24:E25"/>
    <mergeCell ref="F24:F25"/>
    <mergeCell ref="A8:A10"/>
    <mergeCell ref="A11:A12"/>
    <mergeCell ref="A13:A14"/>
    <mergeCell ref="E8:E10"/>
    <mergeCell ref="F8:F10"/>
    <mergeCell ref="E11:E12"/>
    <mergeCell ref="F11:F12"/>
    <mergeCell ref="E13:E14"/>
    <mergeCell ref="F13:F14"/>
    <mergeCell ref="A1:F1"/>
  </mergeCells>
  <conditionalFormatting sqref="J18:J22">
    <cfRule type="duplicateValues" dxfId="3" priority="19"/>
  </conditionalFormatting>
  <conditionalFormatting sqref="F15:F23 F11:L11 G9:L10 F13:L13 G12:L12 F3:L8">
    <cfRule type="duplicateValues" dxfId="2" priority="48"/>
  </conditionalFormatting>
  <conditionalFormatting sqref="G3:H22">
    <cfRule type="duplicateValues" dxfId="1" priority="104"/>
  </conditionalFormatting>
  <conditionalFormatting sqref="G3:M26">
    <cfRule type="duplicateValues" dxfId="0" priority="107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2019-01-22T10:19:09Z</dcterms:modified>
</cp:coreProperties>
</file>