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35" windowWidth="11310" windowHeight="7575"/>
  </bookViews>
  <sheets>
    <sheet name="Sheet1" sheetId="1" r:id="rId1"/>
    <sheet name="Sheet2" sheetId="7" r:id="rId2"/>
  </sheets>
  <calcPr calcId="144525"/>
  <fileRecoveryPr repairLoad="1"/>
</workbook>
</file>

<file path=xl/calcChain.xml><?xml version="1.0" encoding="utf-8"?>
<calcChain xmlns="http://schemas.openxmlformats.org/spreadsheetml/2006/main">
  <c r="F29" i="7" l="1"/>
  <c r="F30" i="7"/>
  <c r="F31" i="7"/>
  <c r="F32" i="7"/>
  <c r="F4" i="7" l="1"/>
  <c r="F5" i="7"/>
  <c r="F10" i="7"/>
  <c r="F11" i="7"/>
  <c r="F12" i="7"/>
  <c r="F13" i="7"/>
  <c r="F16" i="7"/>
  <c r="F17" i="7"/>
  <c r="F18" i="7" l="1"/>
  <c r="F19" i="7"/>
  <c r="F20" i="7"/>
  <c r="F21" i="7"/>
  <c r="F25" i="7" l="1"/>
  <c r="F26" i="7"/>
  <c r="F27" i="7"/>
  <c r="F28" i="7"/>
  <c r="F33" i="7"/>
  <c r="F34" i="7"/>
  <c r="F35" i="7"/>
  <c r="F36" i="7"/>
  <c r="F37" i="7"/>
  <c r="F38" i="7"/>
  <c r="F39" i="7"/>
  <c r="F40" i="7"/>
  <c r="F41" i="7"/>
  <c r="F24" i="7"/>
  <c r="F22" i="7" l="1"/>
  <c r="F3" i="7"/>
  <c r="E35" i="1" l="1"/>
  <c r="B36" i="1" l="1"/>
  <c r="E37" i="1" l="1"/>
  <c r="B38" i="1" s="1"/>
  <c r="F43" i="7"/>
</calcChain>
</file>

<file path=xl/sharedStrings.xml><?xml version="1.0" encoding="utf-8"?>
<sst xmlns="http://schemas.openxmlformats.org/spreadsheetml/2006/main" count="74" uniqueCount="67">
  <si>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</si>
  <si>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</si>
  <si>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</si>
  <si>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</si>
  <si>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</si>
  <si>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</si>
  <si>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</si>
  <si>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</si>
  <si>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PEMBAYARAN SUPLIER</t>
  </si>
  <si>
    <t>NAMA</t>
  </si>
  <si>
    <t>POTONGAN</t>
  </si>
  <si>
    <t>TOT. PEMBAYARAN</t>
  </si>
  <si>
    <t>DIDIN LBP</t>
  </si>
  <si>
    <t>LBP 291</t>
  </si>
  <si>
    <t>HERMAN LFS</t>
  </si>
  <si>
    <t>LFS 123</t>
  </si>
  <si>
    <t>HENI LME</t>
  </si>
  <si>
    <t>LME 777</t>
  </si>
  <si>
    <t xml:space="preserve">REREN LOA </t>
  </si>
  <si>
    <t>LOA 908</t>
  </si>
  <si>
    <t>LOA 904</t>
  </si>
  <si>
    <t>YANA LKP/LYA</t>
  </si>
  <si>
    <t>LYA 983</t>
  </si>
  <si>
    <t>LKP 558</t>
  </si>
  <si>
    <t>HPP</t>
  </si>
  <si>
    <t>ASEP SLN</t>
  </si>
  <si>
    <t>SLN 857</t>
  </si>
  <si>
    <t>NANI SOP</t>
  </si>
  <si>
    <t>SGG 524</t>
  </si>
  <si>
    <t xml:space="preserve">YAYI SYA </t>
  </si>
  <si>
    <t>SYA 966</t>
  </si>
  <si>
    <t>USEP SSP</t>
  </si>
  <si>
    <t>SSP 547</t>
  </si>
  <si>
    <t>JAMAL SMI</t>
  </si>
  <si>
    <t>SMI 405</t>
  </si>
  <si>
    <t>SMI 588</t>
  </si>
  <si>
    <t xml:space="preserve">JAYANI </t>
  </si>
  <si>
    <t>HENI LME (2019)</t>
  </si>
  <si>
    <t>HERMAN LFS (2019)</t>
  </si>
  <si>
    <t>DIDIDN LBP (2019)</t>
  </si>
  <si>
    <t>YANA LKP(2019)</t>
  </si>
  <si>
    <t>NANI SOP (2019)</t>
  </si>
  <si>
    <t>IRSAN LIR</t>
  </si>
  <si>
    <t>ERNI LRN</t>
  </si>
  <si>
    <t>ENOK LDI</t>
  </si>
  <si>
    <t>HASAN LSM</t>
  </si>
  <si>
    <t>WAWAN LNY</t>
  </si>
  <si>
    <t xml:space="preserve">ASEP LDO </t>
  </si>
  <si>
    <t>LRN 020</t>
  </si>
  <si>
    <t>LNY 956</t>
  </si>
  <si>
    <t>LDI 999</t>
  </si>
  <si>
    <t>LIR 926</t>
  </si>
  <si>
    <t>LDO 545</t>
  </si>
  <si>
    <t xml:space="preserve">WAWAN LNY </t>
  </si>
  <si>
    <t>ASEP LDO</t>
  </si>
  <si>
    <t>REREN LOA (2019)</t>
  </si>
  <si>
    <t>YAYI SYA (2019)</t>
  </si>
  <si>
    <t>ASEP SLN ( 2019 )</t>
  </si>
  <si>
    <t>JAMAL SMI (2019)</t>
  </si>
  <si>
    <t>USEP SSP (2019)</t>
  </si>
  <si>
    <t xml:space="preserve">HASAN LSM </t>
  </si>
  <si>
    <t>LSM 677</t>
  </si>
  <si>
    <t>KIKI SSR (2019)</t>
  </si>
  <si>
    <t>KIKI SSR</t>
  </si>
  <si>
    <t>SSR 185</t>
  </si>
  <si>
    <t>JAYANI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</si>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</sst>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</cellXfs>
  <cellStyles count="2">
    <cellStyle name="Normal" xfId="0" builtinId="0"/>
    <cellStyle name="Normal 3" xfId="1"/>
  </cellStyles>
  <dxfs count="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="90" zoomScaleNormal="90" workbookViewId="0">
      <selection activeCell="E3" sqref="E3"/>
    </sheetView>
  </sheetViews>
  <sheetFormatPr defaultRowHeight="15" x14ac:dyDescent="0.2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6" width="9.140625" style="1"/>
    <col min="7" max="7" width="9.42578125" style="1" customWidth="1"/>
    <col min="8" max="8" width="9.5703125" style="1" customWidth="1"/>
    <col min="9" max="16384" width="9.140625" style="1"/>
  </cols>
  <sheetData>
    <row r="1" spans="1:5" ht="18.75" x14ac:dyDescent="0.2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5" x14ac:dyDescent="0.25">
      <c r="A2" s="12" t="s">
        <v>40</v>
      </c>
      <c r="B2" s="12">
        <v>1899700</v>
      </c>
      <c r="D2" s="12" t="s">
        <v>36</v>
      </c>
      <c r="E2" s="1">
        <v>8600000</v>
      </c>
    </row>
    <row r="3" spans="1:5" x14ac:dyDescent="0.25">
      <c r="A3" s="12" t="s">
        <v>59</v>
      </c>
      <c r="B3" s="12">
        <v>2800000</v>
      </c>
      <c r="D3" s="1" t="s">
        <v>37</v>
      </c>
      <c r="E3" s="1">
        <v>809800</v>
      </c>
    </row>
    <row r="4" spans="1:5" x14ac:dyDescent="0.25">
      <c r="A4" s="12"/>
      <c r="D4" s="12" t="s">
        <v>38</v>
      </c>
      <c r="E4" s="1">
        <v>1638000</v>
      </c>
    </row>
    <row r="5" spans="1:5" x14ac:dyDescent="0.25">
      <c r="D5" s="1" t="s">
        <v>39</v>
      </c>
      <c r="E5" s="1">
        <v>2199600</v>
      </c>
    </row>
    <row r="6" spans="1:5" s="12" customFormat="1" x14ac:dyDescent="0.25">
      <c r="D6" s="12" t="s">
        <v>41</v>
      </c>
      <c r="E6" s="12">
        <v>560000</v>
      </c>
    </row>
    <row r="7" spans="1:5" s="12" customFormat="1" x14ac:dyDescent="0.25">
      <c r="D7" s="12" t="s">
        <v>55</v>
      </c>
      <c r="E7" s="12">
        <v>2183800</v>
      </c>
    </row>
    <row r="8" spans="1:5" s="20" customFormat="1" x14ac:dyDescent="0.25">
      <c r="D8" s="20" t="s">
        <v>56</v>
      </c>
      <c r="E8" s="20">
        <v>2331000</v>
      </c>
    </row>
    <row r="9" spans="1:5" x14ac:dyDescent="0.25">
      <c r="D9" s="13" t="s">
        <v>57</v>
      </c>
      <c r="E9" s="12">
        <v>955800</v>
      </c>
    </row>
    <row r="10" spans="1:5" x14ac:dyDescent="0.25">
      <c r="A10" s="3"/>
      <c r="D10" s="1" t="s">
        <v>58</v>
      </c>
      <c r="E10" s="1">
        <v>2237800</v>
      </c>
    </row>
    <row r="11" spans="1:5" s="31" customFormat="1" x14ac:dyDescent="0.25">
      <c r="A11" s="3"/>
      <c r="D11" s="31" t="s">
        <v>62</v>
      </c>
      <c r="E11" s="31">
        <v>2142000</v>
      </c>
    </row>
    <row r="12" spans="1:5" s="22" customFormat="1" x14ac:dyDescent="0.25">
      <c r="D12" s="22" t="s">
        <v>42</v>
      </c>
      <c r="E12" s="22">
        <v>856200</v>
      </c>
    </row>
    <row r="13" spans="1:5" s="22" customFormat="1" x14ac:dyDescent="0.25">
      <c r="D13" s="22" t="s">
        <v>43</v>
      </c>
      <c r="E13" s="22">
        <v>1143750</v>
      </c>
    </row>
    <row r="14" spans="1:5" x14ac:dyDescent="0.25">
      <c r="D14" s="25" t="s">
        <v>44</v>
      </c>
      <c r="E14" s="12">
        <v>982200</v>
      </c>
    </row>
    <row r="15" spans="1:5" x14ac:dyDescent="0.25">
      <c r="D15" s="25" t="s">
        <v>45</v>
      </c>
      <c r="E15" s="12">
        <v>1794550</v>
      </c>
    </row>
    <row r="16" spans="1:5" x14ac:dyDescent="0.25">
      <c r="D16" s="25" t="s">
        <v>46</v>
      </c>
      <c r="E16" s="12">
        <v>912600</v>
      </c>
    </row>
    <row r="17" spans="4:5" x14ac:dyDescent="0.25">
      <c r="D17" s="25" t="s">
        <v>47</v>
      </c>
      <c r="E17" s="12">
        <v>1162000</v>
      </c>
    </row>
    <row r="18" spans="4:5" x14ac:dyDescent="0.25">
      <c r="D18" s="21"/>
      <c r="E18" s="12"/>
    </row>
    <row r="19" spans="4:5" x14ac:dyDescent="0.25">
      <c r="D19" s="21"/>
      <c r="E19" s="12"/>
    </row>
    <row r="20" spans="4:5" x14ac:dyDescent="0.25">
      <c r="D20" s="12"/>
      <c r="E20" s="12"/>
    </row>
    <row r="21" spans="4:5" x14ac:dyDescent="0.25">
      <c r="D21" s="12"/>
      <c r="E21" s="12"/>
    </row>
    <row r="23" spans="4:5" x14ac:dyDescent="0.25">
      <c r="D23" s="12"/>
      <c r="E23" s="12"/>
    </row>
    <row r="24" spans="4:5" x14ac:dyDescent="0.25">
      <c r="D24" s="12"/>
      <c r="E24" s="12"/>
    </row>
    <row r="25" spans="4:5" x14ac:dyDescent="0.25">
      <c r="D25" s="12"/>
      <c r="E25" s="12"/>
    </row>
    <row r="26" spans="4:5" x14ac:dyDescent="0.25">
      <c r="D26" s="12"/>
      <c r="E26" s="12"/>
    </row>
    <row r="27" spans="4:5" x14ac:dyDescent="0.25">
      <c r="E27" s="12"/>
    </row>
    <row r="34" spans="1:5" x14ac:dyDescent="0.25">
      <c r="D34" s="9"/>
    </row>
    <row r="35" spans="1:5" x14ac:dyDescent="0.25">
      <c r="D35" s="1" t="s">
        <v>0</v>
      </c>
      <c r="E35" s="1">
        <f>SUM(E2:E33)</f>
        <v>30509100</v>
      </c>
    </row>
    <row r="36" spans="1:5" x14ac:dyDescent="0.25">
      <c r="A36" s="1" t="s">
        <v>0</v>
      </c>
      <c r="B36" s="1">
        <f>SUM(B2:B34)</f>
        <v>4699700</v>
      </c>
      <c r="D36" s="1" t="s">
        <v>2</v>
      </c>
      <c r="E36" s="1">
        <v>124000</v>
      </c>
    </row>
    <row r="37" spans="1:5" x14ac:dyDescent="0.25">
      <c r="A37" s="1" t="s">
        <v>2</v>
      </c>
      <c r="B37" s="1">
        <v>83700</v>
      </c>
      <c r="D37" s="1" t="s">
        <v>1</v>
      </c>
      <c r="E37" s="1">
        <f>E39-(E35-E36)</f>
        <v>114900</v>
      </c>
    </row>
    <row r="38" spans="1:5" x14ac:dyDescent="0.25">
      <c r="A38" s="1" t="s">
        <v>1</v>
      </c>
      <c r="B38" s="1">
        <f>B40-(B36-B37)</f>
        <v>84000</v>
      </c>
    </row>
    <row r="39" spans="1:5" x14ac:dyDescent="0.25">
      <c r="D39" s="1" t="s">
        <v>3</v>
      </c>
      <c r="E39" s="1">
        <v>30500000</v>
      </c>
    </row>
    <row r="40" spans="1:5" x14ac:dyDescent="0.25">
      <c r="A40" s="1" t="s">
        <v>3</v>
      </c>
      <c r="B40" s="1">
        <v>4700000</v>
      </c>
    </row>
    <row r="41" spans="1:5" x14ac:dyDescent="0.25">
      <c r="B41" s="1" t="s">
        <v>66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6" zoomScale="80" zoomScaleNormal="80" workbookViewId="0">
      <selection activeCell="A48" sqref="A48"/>
    </sheetView>
  </sheetViews>
  <sheetFormatPr defaultRowHeight="15" x14ac:dyDescent="0.25"/>
  <cols>
    <col min="1" max="1" width="23.5703125" style="2" bestFit="1" customWidth="1"/>
    <col min="2" max="2" width="18.85546875" style="2" bestFit="1" customWidth="1"/>
    <col min="3" max="3" width="7.140625" style="2" bestFit="1" customWidth="1"/>
    <col min="4" max="4" width="8.28515625" style="10" bestFit="1" customWidth="1"/>
    <col min="5" max="5" width="11.5703125" style="10" bestFit="1" customWidth="1"/>
    <col min="6" max="6" width="18.42578125" style="10" bestFit="1" customWidth="1"/>
    <col min="7" max="7" width="9.140625" style="2"/>
    <col min="8" max="8" width="9.85546875" style="2" bestFit="1" customWidth="1"/>
    <col min="9" max="9" width="10.85546875" style="2" bestFit="1" customWidth="1"/>
    <col min="10" max="10" width="9.85546875" style="2" bestFit="1" customWidth="1"/>
    <col min="11" max="11" width="28.5703125" style="2" customWidth="1"/>
    <col min="12" max="12" width="9.85546875" style="2" bestFit="1" customWidth="1"/>
    <col min="13" max="16384" width="9.140625" style="2"/>
  </cols>
  <sheetData>
    <row r="1" spans="1:12" ht="18.75" x14ac:dyDescent="0.25">
      <c r="A1" s="34" t="s">
        <v>8</v>
      </c>
      <c r="B1" s="34"/>
      <c r="C1" s="34"/>
      <c r="D1" s="34"/>
      <c r="E1" s="34"/>
      <c r="F1" s="34"/>
    </row>
    <row r="2" spans="1:12" ht="21" customHeight="1" x14ac:dyDescent="0.25">
      <c r="A2" s="6" t="s">
        <v>9</v>
      </c>
      <c r="B2" s="6" t="s">
        <v>6</v>
      </c>
      <c r="C2" s="6" t="s">
        <v>7</v>
      </c>
      <c r="D2" s="7" t="s">
        <v>24</v>
      </c>
      <c r="E2" s="7" t="s">
        <v>10</v>
      </c>
      <c r="F2" s="7" t="s">
        <v>11</v>
      </c>
    </row>
    <row r="3" spans="1:12" x14ac:dyDescent="0.25">
      <c r="A3" s="15" t="s">
        <v>12</v>
      </c>
      <c r="B3" s="15" t="s">
        <v>13</v>
      </c>
      <c r="C3" s="32">
        <v>30</v>
      </c>
      <c r="D3" s="14">
        <v>92500</v>
      </c>
      <c r="E3" s="11">
        <v>205400</v>
      </c>
      <c r="F3" s="18">
        <f t="shared" ref="F3:F41" si="0">(C3*D3)-E3</f>
        <v>2569600</v>
      </c>
      <c r="H3" s="1"/>
      <c r="I3" s="12"/>
      <c r="J3" s="12"/>
      <c r="K3" s="12"/>
      <c r="L3" s="12"/>
    </row>
    <row r="4" spans="1:12" x14ac:dyDescent="0.25">
      <c r="A4" s="15" t="s">
        <v>14</v>
      </c>
      <c r="B4" s="15" t="s">
        <v>15</v>
      </c>
      <c r="C4" s="32">
        <v>30</v>
      </c>
      <c r="D4" s="14">
        <v>62500</v>
      </c>
      <c r="E4" s="11">
        <v>237000</v>
      </c>
      <c r="F4" s="32">
        <f t="shared" si="0"/>
        <v>1638000</v>
      </c>
      <c r="H4" s="1"/>
      <c r="I4" s="12"/>
      <c r="J4" s="12"/>
      <c r="K4" s="12"/>
      <c r="L4" s="12"/>
    </row>
    <row r="5" spans="1:12" s="24" customFormat="1" x14ac:dyDescent="0.25">
      <c r="A5" s="15" t="s">
        <v>16</v>
      </c>
      <c r="B5" s="15" t="s">
        <v>17</v>
      </c>
      <c r="C5" s="32">
        <v>18</v>
      </c>
      <c r="D5" s="28">
        <v>64000</v>
      </c>
      <c r="E5" s="11">
        <v>342200</v>
      </c>
      <c r="F5" s="32">
        <f t="shared" si="0"/>
        <v>809800</v>
      </c>
      <c r="H5" s="29"/>
      <c r="I5" s="29"/>
      <c r="J5" s="29"/>
      <c r="K5" s="29"/>
      <c r="L5" s="29"/>
    </row>
    <row r="6" spans="1:12" x14ac:dyDescent="0.25">
      <c r="A6" s="35" t="s">
        <v>18</v>
      </c>
      <c r="B6" s="15" t="s">
        <v>19</v>
      </c>
      <c r="C6" s="32">
        <v>29</v>
      </c>
      <c r="D6" s="30">
        <v>65000</v>
      </c>
      <c r="E6" s="36">
        <v>676200</v>
      </c>
      <c r="F6" s="36">
        <v>2183800</v>
      </c>
      <c r="H6" s="1"/>
      <c r="I6" s="12"/>
      <c r="J6" s="12"/>
      <c r="K6" s="12"/>
      <c r="L6" s="12"/>
    </row>
    <row r="7" spans="1:12" x14ac:dyDescent="0.25">
      <c r="A7" s="35"/>
      <c r="B7" s="15" t="s">
        <v>20</v>
      </c>
      <c r="C7" s="32">
        <v>26</v>
      </c>
      <c r="D7" s="30">
        <v>65000</v>
      </c>
      <c r="E7" s="36"/>
      <c r="F7" s="36"/>
      <c r="H7" s="1"/>
      <c r="I7" s="12"/>
      <c r="J7" s="12"/>
      <c r="K7" s="12"/>
      <c r="L7" s="12"/>
    </row>
    <row r="8" spans="1:12" x14ac:dyDescent="0.25">
      <c r="A8" s="35" t="s">
        <v>21</v>
      </c>
      <c r="B8" s="15" t="s">
        <v>22</v>
      </c>
      <c r="C8" s="32">
        <v>10</v>
      </c>
      <c r="D8" s="30">
        <v>80000</v>
      </c>
      <c r="E8" s="37">
        <v>244300</v>
      </c>
      <c r="F8" s="36">
        <v>1899700</v>
      </c>
      <c r="H8" s="1"/>
      <c r="I8" s="12"/>
      <c r="J8" s="12"/>
      <c r="K8" s="12"/>
      <c r="L8" s="12"/>
    </row>
    <row r="9" spans="1:12" x14ac:dyDescent="0.25">
      <c r="A9" s="35"/>
      <c r="B9" s="15" t="s">
        <v>23</v>
      </c>
      <c r="C9" s="32">
        <v>16</v>
      </c>
      <c r="D9" s="14">
        <v>84000</v>
      </c>
      <c r="E9" s="37"/>
      <c r="F9" s="36"/>
      <c r="H9" s="1"/>
      <c r="I9" s="12"/>
      <c r="J9" s="12"/>
      <c r="K9" s="12"/>
      <c r="L9" s="12"/>
    </row>
    <row r="10" spans="1:12" x14ac:dyDescent="0.25">
      <c r="A10" s="32" t="s">
        <v>25</v>
      </c>
      <c r="B10" s="32" t="s">
        <v>26</v>
      </c>
      <c r="C10" s="32">
        <v>36</v>
      </c>
      <c r="D10" s="14">
        <v>31000</v>
      </c>
      <c r="E10" s="27">
        <v>160200</v>
      </c>
      <c r="F10" s="32">
        <f t="shared" si="0"/>
        <v>955800</v>
      </c>
      <c r="H10" s="1"/>
      <c r="I10" s="12"/>
      <c r="J10" s="12"/>
      <c r="K10" s="12"/>
      <c r="L10" s="12"/>
    </row>
    <row r="11" spans="1:12" x14ac:dyDescent="0.25">
      <c r="A11" s="32" t="s">
        <v>27</v>
      </c>
      <c r="B11" s="32" t="s">
        <v>28</v>
      </c>
      <c r="C11" s="32">
        <v>14</v>
      </c>
      <c r="D11" s="14">
        <v>43400</v>
      </c>
      <c r="E11" s="11">
        <v>47600</v>
      </c>
      <c r="F11" s="32">
        <f t="shared" si="0"/>
        <v>560000</v>
      </c>
      <c r="H11" s="1"/>
      <c r="I11" s="12"/>
      <c r="J11" s="12"/>
      <c r="K11" s="12"/>
      <c r="L11" s="12"/>
    </row>
    <row r="12" spans="1:12" s="23" customFormat="1" x14ac:dyDescent="0.25">
      <c r="A12" s="32" t="s">
        <v>29</v>
      </c>
      <c r="B12" s="32" t="s">
        <v>30</v>
      </c>
      <c r="C12" s="32">
        <v>36</v>
      </c>
      <c r="D12" s="21">
        <v>69000</v>
      </c>
      <c r="E12" s="11">
        <v>153000</v>
      </c>
      <c r="F12" s="32">
        <f t="shared" si="0"/>
        <v>2331000</v>
      </c>
      <c r="H12" s="22"/>
      <c r="I12" s="22"/>
      <c r="J12" s="22"/>
      <c r="K12" s="22"/>
      <c r="L12" s="22"/>
    </row>
    <row r="13" spans="1:12" s="23" customFormat="1" x14ac:dyDescent="0.25">
      <c r="A13" s="32" t="s">
        <v>31</v>
      </c>
      <c r="B13" s="32" t="s">
        <v>32</v>
      </c>
      <c r="C13" s="32">
        <v>35</v>
      </c>
      <c r="D13" s="21">
        <v>87250</v>
      </c>
      <c r="E13" s="11">
        <v>253750</v>
      </c>
      <c r="F13" s="32">
        <f t="shared" si="0"/>
        <v>2800000</v>
      </c>
      <c r="H13" s="22"/>
      <c r="I13" s="22"/>
      <c r="J13" s="22"/>
      <c r="K13" s="22"/>
      <c r="L13" s="22"/>
    </row>
    <row r="14" spans="1:12" x14ac:dyDescent="0.25">
      <c r="A14" s="36" t="s">
        <v>33</v>
      </c>
      <c r="B14" s="32" t="s">
        <v>34</v>
      </c>
      <c r="C14" s="32">
        <v>12</v>
      </c>
      <c r="D14" s="18">
        <v>107500</v>
      </c>
      <c r="E14" s="36">
        <v>152500</v>
      </c>
      <c r="F14" s="36">
        <v>2237800</v>
      </c>
      <c r="I14" s="12"/>
      <c r="J14" s="12"/>
      <c r="K14" s="12"/>
      <c r="L14" s="12"/>
    </row>
    <row r="15" spans="1:12" s="19" customFormat="1" x14ac:dyDescent="0.25">
      <c r="A15" s="36"/>
      <c r="B15" s="32" t="s">
        <v>35</v>
      </c>
      <c r="C15" s="32">
        <v>11</v>
      </c>
      <c r="D15" s="19">
        <v>100000</v>
      </c>
      <c r="E15" s="36"/>
      <c r="F15" s="36"/>
      <c r="I15" s="20"/>
      <c r="J15" s="20"/>
      <c r="K15" s="20"/>
      <c r="L15" s="20"/>
    </row>
    <row r="16" spans="1:12" s="24" customFormat="1" x14ac:dyDescent="0.25">
      <c r="A16" s="31" t="s">
        <v>43</v>
      </c>
      <c r="B16" s="28" t="s">
        <v>48</v>
      </c>
      <c r="C16" s="28">
        <v>25</v>
      </c>
      <c r="D16" s="24">
        <v>66000</v>
      </c>
      <c r="E16" s="24">
        <v>506250</v>
      </c>
      <c r="F16" s="32">
        <f t="shared" si="0"/>
        <v>1143750</v>
      </c>
      <c r="I16" s="26"/>
      <c r="J16" s="26"/>
      <c r="K16" s="26"/>
      <c r="L16" s="26"/>
    </row>
    <row r="17" spans="1:12" x14ac:dyDescent="0.25">
      <c r="A17" s="31" t="s">
        <v>53</v>
      </c>
      <c r="B17" s="28" t="s">
        <v>49</v>
      </c>
      <c r="C17" s="28">
        <v>12</v>
      </c>
      <c r="D17" s="14">
        <v>85000</v>
      </c>
      <c r="E17" s="27">
        <v>107400</v>
      </c>
      <c r="F17" s="32">
        <f t="shared" si="0"/>
        <v>912600</v>
      </c>
      <c r="I17" s="12"/>
      <c r="J17" s="12"/>
      <c r="K17" s="12"/>
      <c r="L17" s="12"/>
    </row>
    <row r="18" spans="1:12" x14ac:dyDescent="0.25">
      <c r="A18" s="31" t="s">
        <v>44</v>
      </c>
      <c r="B18" s="28" t="s">
        <v>50</v>
      </c>
      <c r="C18" s="28">
        <v>12</v>
      </c>
      <c r="D18" s="10">
        <v>90000</v>
      </c>
      <c r="E18" s="10">
        <v>97800</v>
      </c>
      <c r="F18" s="30">
        <f t="shared" si="0"/>
        <v>982200</v>
      </c>
      <c r="K18" s="12"/>
    </row>
    <row r="19" spans="1:12" x14ac:dyDescent="0.25">
      <c r="A19" s="31" t="s">
        <v>42</v>
      </c>
      <c r="B19" s="28" t="s">
        <v>51</v>
      </c>
      <c r="C19" s="28">
        <v>12</v>
      </c>
      <c r="D19" s="14">
        <v>80000</v>
      </c>
      <c r="E19" s="11">
        <v>103800</v>
      </c>
      <c r="F19" s="30">
        <f t="shared" si="0"/>
        <v>856200</v>
      </c>
    </row>
    <row r="20" spans="1:12" x14ac:dyDescent="0.25">
      <c r="A20" s="31" t="s">
        <v>54</v>
      </c>
      <c r="B20" s="28" t="s">
        <v>52</v>
      </c>
      <c r="C20" s="28">
        <v>12</v>
      </c>
      <c r="D20" s="14">
        <v>105000</v>
      </c>
      <c r="E20" s="11">
        <v>98000</v>
      </c>
      <c r="F20" s="30">
        <f t="shared" si="0"/>
        <v>1162000</v>
      </c>
    </row>
    <row r="21" spans="1:12" s="17" customFormat="1" x14ac:dyDescent="0.25">
      <c r="A21" s="31" t="s">
        <v>60</v>
      </c>
      <c r="B21" s="28" t="s">
        <v>61</v>
      </c>
      <c r="C21" s="28">
        <v>30</v>
      </c>
      <c r="D21" s="16">
        <v>68000</v>
      </c>
      <c r="E21" s="11">
        <v>245450</v>
      </c>
      <c r="F21" s="30">
        <f t="shared" si="0"/>
        <v>1794550</v>
      </c>
    </row>
    <row r="22" spans="1:12" x14ac:dyDescent="0.25">
      <c r="A22" s="32" t="s">
        <v>63</v>
      </c>
      <c r="B22" s="32" t="s">
        <v>64</v>
      </c>
      <c r="C22" s="32">
        <v>34</v>
      </c>
      <c r="D22" s="14">
        <v>66950</v>
      </c>
      <c r="E22" s="12">
        <v>134300</v>
      </c>
      <c r="F22" s="18">
        <f t="shared" si="0"/>
        <v>2142000</v>
      </c>
    </row>
    <row r="23" spans="1:12" x14ac:dyDescent="0.25">
      <c r="A23" s="15" t="s">
        <v>65</v>
      </c>
      <c r="B23" s="15"/>
      <c r="C23" s="28"/>
      <c r="D23" s="15"/>
      <c r="E23" s="29"/>
      <c r="F23" s="28">
        <v>8600000</v>
      </c>
    </row>
    <row r="24" spans="1:12" x14ac:dyDescent="0.25">
      <c r="A24" s="28"/>
      <c r="B24" s="28"/>
      <c r="C24" s="28"/>
      <c r="D24" s="14"/>
      <c r="E24" s="12"/>
      <c r="F24" s="28">
        <f t="shared" si="0"/>
        <v>0</v>
      </c>
    </row>
    <row r="25" spans="1:12" s="24" customFormat="1" x14ac:dyDescent="0.25">
      <c r="A25" s="28"/>
      <c r="B25" s="28"/>
      <c r="C25" s="28"/>
      <c r="D25" s="28"/>
      <c r="E25" s="29"/>
      <c r="F25" s="28">
        <f t="shared" si="0"/>
        <v>0</v>
      </c>
    </row>
    <row r="26" spans="1:12" s="24" customFormat="1" x14ac:dyDescent="0.25">
      <c r="A26" s="28"/>
      <c r="B26" s="28"/>
      <c r="C26" s="28"/>
      <c r="D26" s="28"/>
      <c r="E26" s="29"/>
      <c r="F26" s="28">
        <f t="shared" si="0"/>
        <v>0</v>
      </c>
    </row>
    <row r="27" spans="1:12" s="24" customFormat="1" x14ac:dyDescent="0.25">
      <c r="A27" s="28"/>
      <c r="B27" s="28"/>
      <c r="C27" s="28"/>
      <c r="D27" s="28"/>
      <c r="E27" s="29"/>
      <c r="F27" s="28">
        <f t="shared" si="0"/>
        <v>0</v>
      </c>
    </row>
    <row r="28" spans="1:12" s="24" customFormat="1" x14ac:dyDescent="0.25">
      <c r="A28" s="28"/>
      <c r="B28" s="28"/>
      <c r="C28" s="28"/>
      <c r="D28" s="28"/>
      <c r="E28" s="29"/>
      <c r="F28" s="28">
        <f t="shared" si="0"/>
        <v>0</v>
      </c>
    </row>
    <row r="29" spans="1:12" s="24" customFormat="1" x14ac:dyDescent="0.25">
      <c r="A29" s="11"/>
      <c r="B29" s="28"/>
      <c r="C29" s="28"/>
      <c r="D29" s="28"/>
      <c r="E29" s="27"/>
      <c r="F29" s="33">
        <f t="shared" si="0"/>
        <v>0</v>
      </c>
    </row>
    <row r="30" spans="1:12" s="24" customFormat="1" x14ac:dyDescent="0.25">
      <c r="A30" s="11"/>
      <c r="B30" s="28"/>
      <c r="C30" s="28"/>
      <c r="D30" s="28"/>
      <c r="E30" s="27"/>
      <c r="F30" s="33">
        <f t="shared" si="0"/>
        <v>0</v>
      </c>
    </row>
    <row r="31" spans="1:12" s="24" customFormat="1" x14ac:dyDescent="0.25">
      <c r="A31" s="11"/>
      <c r="B31" s="28"/>
      <c r="C31" s="28"/>
      <c r="D31" s="28"/>
      <c r="E31" s="27"/>
      <c r="F31" s="33">
        <f t="shared" si="0"/>
        <v>0</v>
      </c>
    </row>
    <row r="32" spans="1:12" s="24" customFormat="1" x14ac:dyDescent="0.25">
      <c r="A32" s="28"/>
      <c r="B32" s="29"/>
      <c r="C32" s="28"/>
      <c r="D32" s="28"/>
      <c r="E32" s="29"/>
      <c r="F32" s="33">
        <f t="shared" si="0"/>
        <v>0</v>
      </c>
    </row>
    <row r="33" spans="1:6" s="24" customFormat="1" x14ac:dyDescent="0.25">
      <c r="A33" s="28"/>
      <c r="B33" s="28"/>
      <c r="C33" s="28"/>
      <c r="D33" s="28"/>
      <c r="E33" s="29"/>
      <c r="F33" s="28">
        <f t="shared" si="0"/>
        <v>0</v>
      </c>
    </row>
    <row r="34" spans="1:6" s="24" customFormat="1" x14ac:dyDescent="0.25">
      <c r="A34" s="28"/>
      <c r="B34" s="28"/>
      <c r="C34" s="28"/>
      <c r="D34" s="28"/>
      <c r="E34" s="29"/>
      <c r="F34" s="28">
        <f t="shared" si="0"/>
        <v>0</v>
      </c>
    </row>
    <row r="35" spans="1:6" s="24" customFormat="1" x14ac:dyDescent="0.25">
      <c r="A35" s="28"/>
      <c r="B35" s="28"/>
      <c r="C35" s="28"/>
      <c r="D35" s="28"/>
      <c r="E35" s="29"/>
      <c r="F35" s="28">
        <f t="shared" si="0"/>
        <v>0</v>
      </c>
    </row>
    <row r="36" spans="1:6" s="24" customFormat="1" x14ac:dyDescent="0.25">
      <c r="A36" s="28"/>
      <c r="B36" s="28"/>
      <c r="C36" s="28"/>
      <c r="D36" s="28"/>
      <c r="E36" s="29"/>
      <c r="F36" s="28">
        <f t="shared" si="0"/>
        <v>0</v>
      </c>
    </row>
    <row r="37" spans="1:6" s="24" customFormat="1" x14ac:dyDescent="0.25">
      <c r="A37" s="28"/>
      <c r="B37" s="28"/>
      <c r="C37" s="28"/>
      <c r="D37" s="28"/>
      <c r="E37" s="29"/>
      <c r="F37" s="28">
        <f t="shared" si="0"/>
        <v>0</v>
      </c>
    </row>
    <row r="38" spans="1:6" s="24" customFormat="1" x14ac:dyDescent="0.25">
      <c r="A38" s="28"/>
      <c r="B38" s="28"/>
      <c r="C38" s="28"/>
      <c r="D38" s="28"/>
      <c r="E38" s="29"/>
      <c r="F38" s="28">
        <f t="shared" si="0"/>
        <v>0</v>
      </c>
    </row>
    <row r="39" spans="1:6" s="24" customFormat="1" x14ac:dyDescent="0.25">
      <c r="A39" s="28"/>
      <c r="B39" s="28"/>
      <c r="C39" s="28"/>
      <c r="D39" s="28"/>
      <c r="E39" s="29"/>
      <c r="F39" s="28">
        <f t="shared" si="0"/>
        <v>0</v>
      </c>
    </row>
    <row r="40" spans="1:6" s="24" customFormat="1" x14ac:dyDescent="0.25">
      <c r="A40" s="28"/>
      <c r="B40" s="28"/>
      <c r="C40" s="28"/>
      <c r="D40" s="28"/>
      <c r="E40" s="29"/>
      <c r="F40" s="28">
        <f t="shared" si="0"/>
        <v>0</v>
      </c>
    </row>
    <row r="41" spans="1:6" s="24" customFormat="1" x14ac:dyDescent="0.25">
      <c r="A41" s="28"/>
      <c r="B41" s="28"/>
      <c r="C41" s="28"/>
      <c r="D41" s="28"/>
      <c r="E41" s="29"/>
      <c r="F41" s="28">
        <f t="shared" si="0"/>
        <v>0</v>
      </c>
    </row>
    <row r="42" spans="1:6" x14ac:dyDescent="0.25">
      <c r="D42" s="14"/>
      <c r="E42" s="14"/>
    </row>
    <row r="43" spans="1:6" ht="15.75" x14ac:dyDescent="0.25">
      <c r="D43" s="14"/>
      <c r="E43" s="14"/>
      <c r="F43" s="8">
        <f>SUM(F3:F24)</f>
        <v>35578800</v>
      </c>
    </row>
  </sheetData>
  <mergeCells count="10">
    <mergeCell ref="A1:F1"/>
    <mergeCell ref="A6:A7"/>
    <mergeCell ref="A8:A9"/>
    <mergeCell ref="A14:A15"/>
    <mergeCell ref="F8:F9"/>
    <mergeCell ref="E8:E9"/>
    <mergeCell ref="F14:F15"/>
    <mergeCell ref="E14:E15"/>
    <mergeCell ref="F6:F7"/>
    <mergeCell ref="E6:E7"/>
  </mergeCells>
  <conditionalFormatting sqref="F3:L3 G4:L13 F4:F6 F10:F14 F8 F16:F41">
    <cfRule type="duplicateValues" dxfId="4" priority="108"/>
  </conditionalFormatting>
  <conditionalFormatting sqref="J18:J21">
    <cfRule type="duplicateValues" dxfId="3" priority="117"/>
  </conditionalFormatting>
  <conditionalFormatting sqref="G3:H21">
    <cfRule type="duplicateValues" dxfId="2" priority="134"/>
  </conditionalFormatting>
  <conditionalFormatting sqref="G3:M41">
    <cfRule type="duplicateValues" dxfId="1" priority="136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Fikry</cp:lastModifiedBy>
  <cp:lastPrinted>2018-12-06T03:21:31Z</cp:lastPrinted>
  <dcterms:created xsi:type="dcterms:W3CDTF">2018-03-02T03:10:39Z</dcterms:created>
  <dcterms:modified xsi:type="dcterms:W3CDTF">2019-01-25T09:26:59Z</dcterms:modified>
</cp:coreProperties>
</file>