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1310" windowHeight="757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40" i="7" l="1"/>
  <c r="F26" i="7"/>
  <c r="F4" i="7" l="1"/>
  <c r="F5" i="7"/>
  <c r="F8" i="7"/>
  <c r="F9" i="7"/>
  <c r="F10" i="7"/>
  <c r="F11" i="7"/>
  <c r="F23" i="7" l="1"/>
  <c r="F30" i="7"/>
  <c r="F31" i="7"/>
  <c r="F32" i="7"/>
  <c r="F33" i="7"/>
  <c r="F34" i="7"/>
  <c r="F35" i="7"/>
  <c r="F36" i="7"/>
  <c r="F37" i="7"/>
  <c r="F38" i="7"/>
  <c r="F20" i="7"/>
  <c r="F19" i="7" l="1"/>
  <c r="F3" i="7"/>
  <c r="E31" i="1" l="1"/>
  <c r="B32" i="1" l="1"/>
  <c r="E33" i="1" l="1"/>
  <c r="B34" i="1" s="1"/>
</calcChain>
</file>

<file path=xl/sharedStrings.xml><?xml version="1.0" encoding="utf-8"?>
<sst xmlns="http://schemas.openxmlformats.org/spreadsheetml/2006/main" count="73" uniqueCount="64">
  <si>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</si>
  <si>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</si>
  <si>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</si>
  <si>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</si>
  <si>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</si>
  <si>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</si>
  <si>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</si>
  <si>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</si>
  <si>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</si>
  <si>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</si>
  <si>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POTONGAN</t>
  </si>
  <si>
    <t>TOT. PEMBAYARAN</t>
  </si>
  <si>
    <t>AYI LTE</t>
  </si>
  <si>
    <t>ERNI LRN</t>
  </si>
  <si>
    <t>HERMAN LFS</t>
  </si>
  <si>
    <t>ENAN LCU</t>
  </si>
  <si>
    <t>GUGUM SGU (2019)</t>
  </si>
  <si>
    <t>TENDI STE (2019)</t>
  </si>
  <si>
    <t>HARYATI SHY (2019)</t>
  </si>
  <si>
    <t>ALI SLI (2019)</t>
  </si>
  <si>
    <t>WIDYA SWY (2019)</t>
  </si>
  <si>
    <t>BUDI SPT (2019)</t>
  </si>
  <si>
    <t>DAYUT SMD (2019)</t>
  </si>
  <si>
    <t>JUJU SJU (2019)</t>
  </si>
  <si>
    <t>DEDI LED (2019)</t>
  </si>
  <si>
    <t>AYI LTE (2019)</t>
  </si>
  <si>
    <t>ANANG LOL (2019)</t>
  </si>
  <si>
    <t>YANI LYN (2019)</t>
  </si>
  <si>
    <t xml:space="preserve">WIDYA SWY </t>
  </si>
  <si>
    <t>SWY 883</t>
  </si>
  <si>
    <t>GUGUM SGU</t>
  </si>
  <si>
    <t>SGU 782</t>
  </si>
  <si>
    <t>HARYATI SHY</t>
  </si>
  <si>
    <t>SHY 426</t>
  </si>
  <si>
    <t>JUJU SJU</t>
  </si>
  <si>
    <t>SJU 319</t>
  </si>
  <si>
    <t>SJU 950</t>
  </si>
  <si>
    <t>DAYUT SMD</t>
  </si>
  <si>
    <t>SMD 726</t>
  </si>
  <si>
    <t>BUDI SPT</t>
  </si>
  <si>
    <t>LPS 928</t>
  </si>
  <si>
    <t xml:space="preserve">HPP </t>
  </si>
  <si>
    <t>YANI LYN</t>
  </si>
  <si>
    <t>LYN 843</t>
  </si>
  <si>
    <t>ANANG LOL</t>
  </si>
  <si>
    <t>LSS 236</t>
  </si>
  <si>
    <t>DEDI LED</t>
  </si>
  <si>
    <t>LED 505</t>
  </si>
  <si>
    <t>LED 948</t>
  </si>
  <si>
    <t>LGG 476</t>
  </si>
  <si>
    <t>LGG 477</t>
  </si>
  <si>
    <t>LGG 629</t>
  </si>
  <si>
    <t>LTE 498</t>
  </si>
  <si>
    <t>LTE 294</t>
  </si>
  <si>
    <t xml:space="preserve">TEDI STE </t>
  </si>
  <si>
    <t>LDD 929</t>
  </si>
  <si>
    <t>ALI SLI</t>
  </si>
  <si>
    <t>SLI 430</t>
  </si>
  <si>
    <t>LRN 020</t>
  </si>
  <si>
    <t>LTE 423</t>
  </si>
  <si>
    <t>LTE 519</t>
  </si>
  <si>
    <t>LFS 668</t>
  </si>
  <si>
    <t>LFS 366</t>
  </si>
  <si>
    <t>LCU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</si>
</sst>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3" zoomScale="90" zoomScaleNormal="90" workbookViewId="0">
      <selection activeCell="D42" sqref="D42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12"/>
      <c r="B2" s="12"/>
      <c r="D2" s="12" t="s">
        <v>12</v>
      </c>
      <c r="E2" s="1">
        <v>1526750</v>
      </c>
    </row>
    <row r="3" spans="1:5" x14ac:dyDescent="0.25">
      <c r="A3" s="12"/>
      <c r="B3" s="12"/>
      <c r="D3" s="1" t="s">
        <v>13</v>
      </c>
      <c r="E3" s="1">
        <v>1003150</v>
      </c>
    </row>
    <row r="4" spans="1:5" x14ac:dyDescent="0.25">
      <c r="D4" s="1" t="s">
        <v>14</v>
      </c>
      <c r="E4" s="1">
        <v>2495400</v>
      </c>
    </row>
    <row r="5" spans="1:5" s="12" customFormat="1" x14ac:dyDescent="0.25">
      <c r="D5" s="12" t="s">
        <v>15</v>
      </c>
      <c r="E5" s="12">
        <v>1013600</v>
      </c>
    </row>
    <row r="6" spans="1:5" s="19" customFormat="1" x14ac:dyDescent="0.25">
      <c r="D6" s="19" t="s">
        <v>16</v>
      </c>
      <c r="E6" s="19">
        <v>2712600</v>
      </c>
    </row>
    <row r="7" spans="1:5" x14ac:dyDescent="0.25">
      <c r="A7" s="3"/>
      <c r="D7" s="1" t="s">
        <v>17</v>
      </c>
      <c r="E7" s="1">
        <v>2881800</v>
      </c>
    </row>
    <row r="8" spans="1:5" x14ac:dyDescent="0.25">
      <c r="D8" s="12" t="s">
        <v>18</v>
      </c>
      <c r="E8" s="12">
        <v>2079000</v>
      </c>
    </row>
    <row r="9" spans="1:5" s="21" customFormat="1" x14ac:dyDescent="0.25">
      <c r="D9" s="21" t="s">
        <v>19</v>
      </c>
      <c r="E9" s="21">
        <v>2790000</v>
      </c>
    </row>
    <row r="10" spans="1:5" s="21" customFormat="1" x14ac:dyDescent="0.25">
      <c r="D10" s="21" t="s">
        <v>20</v>
      </c>
      <c r="E10" s="21">
        <v>3772000</v>
      </c>
    </row>
    <row r="11" spans="1:5" x14ac:dyDescent="0.25">
      <c r="D11" s="24" t="s">
        <v>21</v>
      </c>
      <c r="E11" s="12">
        <v>959400</v>
      </c>
    </row>
    <row r="12" spans="1:5" x14ac:dyDescent="0.25">
      <c r="D12" s="24" t="s">
        <v>22</v>
      </c>
      <c r="E12" s="12">
        <v>2070000</v>
      </c>
    </row>
    <row r="13" spans="1:5" x14ac:dyDescent="0.25">
      <c r="D13" s="24" t="s">
        <v>23</v>
      </c>
      <c r="E13" s="12">
        <v>4705200</v>
      </c>
    </row>
    <row r="14" spans="1:5" x14ac:dyDescent="0.25">
      <c r="D14" s="24" t="s">
        <v>24</v>
      </c>
      <c r="E14" s="12">
        <v>4836000</v>
      </c>
    </row>
    <row r="15" spans="1:5" x14ac:dyDescent="0.25">
      <c r="D15" s="20" t="s">
        <v>25</v>
      </c>
      <c r="E15" s="12">
        <v>7764600</v>
      </c>
    </row>
    <row r="16" spans="1:5" x14ac:dyDescent="0.25">
      <c r="D16" s="12" t="s">
        <v>26</v>
      </c>
      <c r="E16" s="12">
        <v>1773000</v>
      </c>
    </row>
    <row r="17" spans="1:5" x14ac:dyDescent="0.25">
      <c r="D17" s="12" t="s">
        <v>27</v>
      </c>
      <c r="E17" s="12">
        <v>1093500</v>
      </c>
    </row>
    <row r="19" spans="1:5" x14ac:dyDescent="0.25">
      <c r="D19" s="12"/>
      <c r="E19" s="12"/>
    </row>
    <row r="20" spans="1:5" x14ac:dyDescent="0.25">
      <c r="D20" s="12"/>
      <c r="E20" s="12"/>
    </row>
    <row r="21" spans="1:5" x14ac:dyDescent="0.25">
      <c r="D21" s="12"/>
      <c r="E21" s="12"/>
    </row>
    <row r="22" spans="1:5" x14ac:dyDescent="0.25">
      <c r="D22" s="12"/>
      <c r="E22" s="12"/>
    </row>
    <row r="23" spans="1:5" x14ac:dyDescent="0.25">
      <c r="E23" s="12"/>
    </row>
    <row r="30" spans="1:5" x14ac:dyDescent="0.25">
      <c r="D30" s="9"/>
    </row>
    <row r="31" spans="1:5" x14ac:dyDescent="0.25">
      <c r="D31" s="1" t="s">
        <v>0</v>
      </c>
      <c r="E31" s="1">
        <f>SUM(E2:E29)</f>
        <v>43476000</v>
      </c>
    </row>
    <row r="32" spans="1:5" x14ac:dyDescent="0.25">
      <c r="A32" s="1" t="s">
        <v>0</v>
      </c>
      <c r="B32" s="1">
        <f>SUM(B2:B30)</f>
        <v>0</v>
      </c>
      <c r="D32" s="1" t="s">
        <v>2</v>
      </c>
      <c r="E32" s="1">
        <v>114900</v>
      </c>
    </row>
    <row r="33" spans="1:5" x14ac:dyDescent="0.25">
      <c r="A33" s="1" t="s">
        <v>2</v>
      </c>
      <c r="B33" s="1">
        <v>83700</v>
      </c>
      <c r="D33" s="1" t="s">
        <v>1</v>
      </c>
      <c r="E33" s="1">
        <f>E35-(E31-E32)</f>
        <v>38900</v>
      </c>
    </row>
    <row r="34" spans="1:5" x14ac:dyDescent="0.25">
      <c r="A34" s="1" t="s">
        <v>1</v>
      </c>
      <c r="B34" s="1">
        <f>B36-(B32-B33)</f>
        <v>4983700</v>
      </c>
    </row>
    <row r="35" spans="1:5" x14ac:dyDescent="0.25">
      <c r="D35" s="1" t="s">
        <v>3</v>
      </c>
      <c r="E35" s="1">
        <v>43400000</v>
      </c>
    </row>
    <row r="36" spans="1:5" x14ac:dyDescent="0.25">
      <c r="A36" s="1" t="s">
        <v>3</v>
      </c>
      <c r="B36" s="1">
        <v>4900000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zoomScale="80" zoomScaleNormal="80" workbookViewId="0">
      <selection activeCell="F41" sqref="F41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2" t="s">
        <v>8</v>
      </c>
      <c r="B1" s="32"/>
      <c r="C1" s="32"/>
      <c r="D1" s="32"/>
      <c r="E1" s="32"/>
      <c r="F1" s="32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41</v>
      </c>
      <c r="E2" s="7" t="s">
        <v>10</v>
      </c>
      <c r="F2" s="7" t="s">
        <v>11</v>
      </c>
    </row>
    <row r="3" spans="1:12" x14ac:dyDescent="0.25">
      <c r="A3" s="31" t="s">
        <v>28</v>
      </c>
      <c r="B3" s="31" t="s">
        <v>29</v>
      </c>
      <c r="C3" s="31">
        <v>48</v>
      </c>
      <c r="D3" s="13">
        <v>95550</v>
      </c>
      <c r="E3" s="11">
        <v>814400</v>
      </c>
      <c r="F3" s="17">
        <f t="shared" ref="F3:F38" si="0">(C3*D3)-E3</f>
        <v>3772000</v>
      </c>
      <c r="H3" s="1"/>
      <c r="I3" s="12"/>
      <c r="J3" s="12"/>
      <c r="K3" s="12"/>
      <c r="L3" s="12"/>
    </row>
    <row r="4" spans="1:12" s="23" customFormat="1" x14ac:dyDescent="0.25">
      <c r="A4" s="31" t="s">
        <v>30</v>
      </c>
      <c r="B4" s="31" t="s">
        <v>31</v>
      </c>
      <c r="C4" s="31">
        <v>36</v>
      </c>
      <c r="D4" s="27">
        <v>81500</v>
      </c>
      <c r="E4" s="11">
        <v>221400</v>
      </c>
      <c r="F4" s="31">
        <f t="shared" si="0"/>
        <v>2712600</v>
      </c>
      <c r="H4" s="28"/>
      <c r="I4" s="28"/>
      <c r="J4" s="28"/>
      <c r="K4" s="28"/>
      <c r="L4" s="28"/>
    </row>
    <row r="5" spans="1:12" x14ac:dyDescent="0.25">
      <c r="A5" s="31" t="s">
        <v>32</v>
      </c>
      <c r="B5" s="31" t="s">
        <v>33</v>
      </c>
      <c r="C5" s="31">
        <v>27</v>
      </c>
      <c r="D5" s="29">
        <v>80000</v>
      </c>
      <c r="E5" s="11">
        <v>81000</v>
      </c>
      <c r="F5" s="31">
        <f t="shared" si="0"/>
        <v>2079000</v>
      </c>
      <c r="H5" s="1"/>
      <c r="I5" s="12"/>
      <c r="J5" s="12"/>
      <c r="K5" s="12"/>
      <c r="L5" s="12"/>
    </row>
    <row r="6" spans="1:12" x14ac:dyDescent="0.25">
      <c r="A6" s="33" t="s">
        <v>34</v>
      </c>
      <c r="B6" s="31" t="s">
        <v>35</v>
      </c>
      <c r="C6" s="31">
        <v>36</v>
      </c>
      <c r="D6" s="11">
        <v>71500</v>
      </c>
      <c r="E6" s="34">
        <v>532800</v>
      </c>
      <c r="F6" s="33">
        <v>4705200</v>
      </c>
      <c r="H6" s="1"/>
      <c r="I6" s="12"/>
      <c r="J6" s="12"/>
      <c r="K6" s="12"/>
      <c r="L6" s="12"/>
    </row>
    <row r="7" spans="1:12" x14ac:dyDescent="0.25">
      <c r="A7" s="33"/>
      <c r="B7" s="31" t="s">
        <v>36</v>
      </c>
      <c r="C7" s="31">
        <v>36</v>
      </c>
      <c r="D7" s="11">
        <v>74000</v>
      </c>
      <c r="E7" s="34"/>
      <c r="F7" s="33"/>
      <c r="H7" s="1"/>
      <c r="I7" s="12"/>
      <c r="J7" s="12"/>
      <c r="K7" s="12"/>
      <c r="L7" s="12"/>
    </row>
    <row r="8" spans="1:12" x14ac:dyDescent="0.25">
      <c r="A8" s="31" t="s">
        <v>37</v>
      </c>
      <c r="B8" s="31" t="s">
        <v>38</v>
      </c>
      <c r="C8" s="31">
        <v>30</v>
      </c>
      <c r="D8" s="13">
        <v>73250</v>
      </c>
      <c r="E8" s="26">
        <v>127500</v>
      </c>
      <c r="F8" s="31">
        <f t="shared" si="0"/>
        <v>2070000</v>
      </c>
      <c r="H8" s="1"/>
      <c r="I8" s="12"/>
      <c r="J8" s="12"/>
      <c r="K8" s="12"/>
      <c r="L8" s="12"/>
    </row>
    <row r="9" spans="1:12" x14ac:dyDescent="0.25">
      <c r="A9" s="31" t="s">
        <v>39</v>
      </c>
      <c r="B9" s="31" t="s">
        <v>40</v>
      </c>
      <c r="C9" s="31">
        <v>36</v>
      </c>
      <c r="D9" s="13">
        <v>32500</v>
      </c>
      <c r="E9" s="11">
        <v>210600</v>
      </c>
      <c r="F9" s="31">
        <f t="shared" si="0"/>
        <v>959400</v>
      </c>
      <c r="H9" s="1"/>
      <c r="I9" s="12"/>
      <c r="J9" s="12"/>
      <c r="K9" s="12"/>
      <c r="L9" s="12"/>
    </row>
    <row r="10" spans="1:12" s="22" customFormat="1" x14ac:dyDescent="0.25">
      <c r="A10" s="14" t="s">
        <v>42</v>
      </c>
      <c r="B10" s="14" t="s">
        <v>43</v>
      </c>
      <c r="C10" s="31">
        <v>10</v>
      </c>
      <c r="D10" s="20">
        <v>117500</v>
      </c>
      <c r="E10" s="11">
        <v>81500</v>
      </c>
      <c r="F10" s="31">
        <f t="shared" si="0"/>
        <v>1093500</v>
      </c>
      <c r="H10" s="21"/>
      <c r="I10" s="21"/>
      <c r="J10" s="21"/>
      <c r="K10" s="21"/>
      <c r="L10" s="21"/>
    </row>
    <row r="11" spans="1:12" s="22" customFormat="1" x14ac:dyDescent="0.25">
      <c r="A11" s="14" t="s">
        <v>44</v>
      </c>
      <c r="B11" s="14" t="s">
        <v>45</v>
      </c>
      <c r="C11" s="31">
        <v>30</v>
      </c>
      <c r="D11" s="20">
        <v>67000</v>
      </c>
      <c r="E11" s="11">
        <v>237000</v>
      </c>
      <c r="F11" s="31">
        <f t="shared" si="0"/>
        <v>1773000</v>
      </c>
      <c r="H11" s="21"/>
      <c r="I11" s="21"/>
      <c r="J11" s="21"/>
      <c r="K11" s="21"/>
      <c r="L11" s="21"/>
    </row>
    <row r="12" spans="1:12" s="18" customFormat="1" x14ac:dyDescent="0.25">
      <c r="A12" s="35" t="s">
        <v>46</v>
      </c>
      <c r="B12" s="14" t="s">
        <v>47</v>
      </c>
      <c r="C12" s="31">
        <v>30</v>
      </c>
      <c r="D12" s="18">
        <v>82500</v>
      </c>
      <c r="E12" s="33">
        <v>489000</v>
      </c>
      <c r="F12" s="33">
        <v>4836000</v>
      </c>
      <c r="I12" s="19"/>
      <c r="J12" s="19"/>
      <c r="K12" s="19"/>
      <c r="L12" s="19"/>
    </row>
    <row r="13" spans="1:12" s="23" customFormat="1" x14ac:dyDescent="0.25">
      <c r="A13" s="35"/>
      <c r="B13" s="14" t="s">
        <v>48</v>
      </c>
      <c r="C13" s="31">
        <v>30</v>
      </c>
      <c r="D13" s="23">
        <v>95000</v>
      </c>
      <c r="E13" s="33"/>
      <c r="F13" s="33"/>
      <c r="I13" s="25"/>
      <c r="J13" s="25"/>
      <c r="K13" s="25"/>
      <c r="L13" s="25"/>
    </row>
    <row r="14" spans="1:12" x14ac:dyDescent="0.25">
      <c r="A14" s="35" t="s">
        <v>12</v>
      </c>
      <c r="B14" s="14" t="s">
        <v>49</v>
      </c>
      <c r="C14" s="31">
        <v>28</v>
      </c>
      <c r="D14" s="13">
        <v>69000</v>
      </c>
      <c r="E14" s="34">
        <v>1019400</v>
      </c>
      <c r="F14" s="33">
        <v>7764600</v>
      </c>
      <c r="I14" s="12"/>
      <c r="J14" s="12"/>
      <c r="K14" s="12"/>
      <c r="L14" s="12"/>
    </row>
    <row r="15" spans="1:12" x14ac:dyDescent="0.25">
      <c r="A15" s="35"/>
      <c r="B15" s="14" t="s">
        <v>50</v>
      </c>
      <c r="C15" s="31">
        <v>30</v>
      </c>
      <c r="D15" s="10">
        <v>72500</v>
      </c>
      <c r="E15" s="34"/>
      <c r="F15" s="33"/>
      <c r="K15" s="12"/>
    </row>
    <row r="16" spans="1:12" x14ac:dyDescent="0.25">
      <c r="A16" s="35"/>
      <c r="B16" s="14" t="s">
        <v>51</v>
      </c>
      <c r="C16" s="31">
        <v>30</v>
      </c>
      <c r="D16" s="13">
        <v>72500</v>
      </c>
      <c r="E16" s="34"/>
      <c r="F16" s="33"/>
    </row>
    <row r="17" spans="1:6" x14ac:dyDescent="0.25">
      <c r="A17" s="35"/>
      <c r="B17" s="14" t="s">
        <v>52</v>
      </c>
      <c r="C17" s="31">
        <v>30</v>
      </c>
      <c r="D17" s="13">
        <v>69000</v>
      </c>
      <c r="E17" s="34"/>
      <c r="F17" s="33"/>
    </row>
    <row r="18" spans="1:6" s="16" customFormat="1" x14ac:dyDescent="0.25">
      <c r="A18" s="35"/>
      <c r="B18" s="14" t="s">
        <v>53</v>
      </c>
      <c r="C18" s="31">
        <v>6</v>
      </c>
      <c r="D18" s="15">
        <v>72000</v>
      </c>
      <c r="E18" s="34"/>
      <c r="F18" s="33"/>
    </row>
    <row r="19" spans="1:6" x14ac:dyDescent="0.25">
      <c r="A19" s="31" t="s">
        <v>54</v>
      </c>
      <c r="B19" s="31" t="s">
        <v>55</v>
      </c>
      <c r="C19" s="31">
        <v>36</v>
      </c>
      <c r="D19" s="13">
        <v>87500</v>
      </c>
      <c r="E19" s="12">
        <v>268500</v>
      </c>
      <c r="F19" s="17">
        <f t="shared" si="0"/>
        <v>2881500</v>
      </c>
    </row>
    <row r="20" spans="1:6" x14ac:dyDescent="0.25">
      <c r="A20" s="31" t="s">
        <v>56</v>
      </c>
      <c r="B20" s="31" t="s">
        <v>57</v>
      </c>
      <c r="C20" s="31">
        <v>36</v>
      </c>
      <c r="D20" s="14">
        <v>85600</v>
      </c>
      <c r="E20" s="28">
        <v>291600</v>
      </c>
      <c r="F20" s="27">
        <f t="shared" si="0"/>
        <v>2790000</v>
      </c>
    </row>
    <row r="21" spans="1:6" x14ac:dyDescent="0.25">
      <c r="A21" s="34" t="s">
        <v>12</v>
      </c>
      <c r="B21" s="27" t="s">
        <v>59</v>
      </c>
      <c r="C21" s="27">
        <v>12</v>
      </c>
      <c r="D21" s="13">
        <v>70000</v>
      </c>
      <c r="E21" s="34">
        <v>203750</v>
      </c>
      <c r="F21" s="33">
        <v>1526750</v>
      </c>
    </row>
    <row r="22" spans="1:6" s="23" customFormat="1" x14ac:dyDescent="0.25">
      <c r="A22" s="34"/>
      <c r="B22" s="31" t="s">
        <v>60</v>
      </c>
      <c r="C22" s="31">
        <v>13</v>
      </c>
      <c r="D22" s="31">
        <v>68500</v>
      </c>
      <c r="E22" s="34"/>
      <c r="F22" s="33"/>
    </row>
    <row r="23" spans="1:6" s="23" customFormat="1" x14ac:dyDescent="0.25">
      <c r="A23" s="30" t="s">
        <v>13</v>
      </c>
      <c r="B23" s="27" t="s">
        <v>58</v>
      </c>
      <c r="C23" s="27">
        <v>20</v>
      </c>
      <c r="D23" s="27">
        <v>66000</v>
      </c>
      <c r="E23" s="28">
        <v>316850</v>
      </c>
      <c r="F23" s="27">
        <f t="shared" si="0"/>
        <v>1003150</v>
      </c>
    </row>
    <row r="24" spans="1:6" s="23" customFormat="1" x14ac:dyDescent="0.25">
      <c r="A24" s="34" t="s">
        <v>14</v>
      </c>
      <c r="B24" s="27" t="s">
        <v>61</v>
      </c>
      <c r="C24" s="27">
        <v>20</v>
      </c>
      <c r="D24" s="27">
        <v>92000</v>
      </c>
      <c r="E24" s="34">
        <v>268600</v>
      </c>
      <c r="F24" s="33">
        <v>2495400</v>
      </c>
    </row>
    <row r="25" spans="1:6" s="23" customFormat="1" x14ac:dyDescent="0.25">
      <c r="A25" s="34"/>
      <c r="B25" s="31" t="s">
        <v>62</v>
      </c>
      <c r="C25" s="31">
        <v>12</v>
      </c>
      <c r="D25" s="31">
        <v>77000</v>
      </c>
      <c r="E25" s="34"/>
      <c r="F25" s="33"/>
    </row>
    <row r="26" spans="1:6" s="23" customFormat="1" x14ac:dyDescent="0.25">
      <c r="A26" s="30" t="s">
        <v>15</v>
      </c>
      <c r="B26" s="27" t="s">
        <v>63</v>
      </c>
      <c r="C26" s="27">
        <v>16</v>
      </c>
      <c r="D26" s="27">
        <v>71500</v>
      </c>
      <c r="E26" s="26">
        <v>130400</v>
      </c>
      <c r="F26" s="31">
        <f t="shared" si="0"/>
        <v>1013600</v>
      </c>
    </row>
    <row r="27" spans="1:6" s="23" customFormat="1" x14ac:dyDescent="0.25">
      <c r="A27" s="11"/>
      <c r="B27" s="27"/>
      <c r="C27" s="27"/>
      <c r="D27" s="27"/>
      <c r="E27" s="26"/>
      <c r="F27" s="11"/>
    </row>
    <row r="28" spans="1:6" s="23" customFormat="1" x14ac:dyDescent="0.25">
      <c r="A28" s="11"/>
      <c r="B28" s="27"/>
      <c r="C28" s="27"/>
      <c r="D28" s="27"/>
      <c r="E28" s="26"/>
      <c r="F28" s="11"/>
    </row>
    <row r="29" spans="1:6" s="23" customFormat="1" x14ac:dyDescent="0.25">
      <c r="A29" s="27"/>
      <c r="B29" s="28"/>
      <c r="C29" s="27"/>
      <c r="D29" s="27"/>
      <c r="E29" s="28"/>
      <c r="F29" s="27"/>
    </row>
    <row r="30" spans="1:6" s="23" customFormat="1" x14ac:dyDescent="0.25">
      <c r="A30" s="27"/>
      <c r="B30" s="27"/>
      <c r="C30" s="27"/>
      <c r="D30" s="27"/>
      <c r="E30" s="28"/>
      <c r="F30" s="27">
        <f t="shared" si="0"/>
        <v>0</v>
      </c>
    </row>
    <row r="31" spans="1:6" s="23" customFormat="1" x14ac:dyDescent="0.25">
      <c r="A31" s="27"/>
      <c r="B31" s="27"/>
      <c r="C31" s="27"/>
      <c r="D31" s="27"/>
      <c r="E31" s="28"/>
      <c r="F31" s="27">
        <f t="shared" si="0"/>
        <v>0</v>
      </c>
    </row>
    <row r="32" spans="1:6" s="23" customFormat="1" x14ac:dyDescent="0.25">
      <c r="A32" s="27"/>
      <c r="B32" s="27"/>
      <c r="C32" s="27"/>
      <c r="D32" s="27"/>
      <c r="E32" s="28"/>
      <c r="F32" s="27">
        <f t="shared" si="0"/>
        <v>0</v>
      </c>
    </row>
    <row r="33" spans="1:6" s="23" customFormat="1" x14ac:dyDescent="0.25">
      <c r="A33" s="27"/>
      <c r="B33" s="27"/>
      <c r="C33" s="27"/>
      <c r="D33" s="27"/>
      <c r="E33" s="28"/>
      <c r="F33" s="27">
        <f t="shared" si="0"/>
        <v>0</v>
      </c>
    </row>
    <row r="34" spans="1:6" s="23" customFormat="1" x14ac:dyDescent="0.25">
      <c r="A34" s="27"/>
      <c r="B34" s="27"/>
      <c r="C34" s="27"/>
      <c r="D34" s="27"/>
      <c r="E34" s="28"/>
      <c r="F34" s="27">
        <f t="shared" si="0"/>
        <v>0</v>
      </c>
    </row>
    <row r="35" spans="1:6" s="23" customFormat="1" x14ac:dyDescent="0.25">
      <c r="A35" s="27"/>
      <c r="B35" s="27"/>
      <c r="C35" s="27"/>
      <c r="D35" s="27"/>
      <c r="E35" s="28"/>
      <c r="F35" s="27">
        <f t="shared" si="0"/>
        <v>0</v>
      </c>
    </row>
    <row r="36" spans="1:6" s="23" customFormat="1" x14ac:dyDescent="0.25">
      <c r="A36" s="27"/>
      <c r="B36" s="27"/>
      <c r="C36" s="27"/>
      <c r="D36" s="27"/>
      <c r="E36" s="28"/>
      <c r="F36" s="27">
        <f t="shared" si="0"/>
        <v>0</v>
      </c>
    </row>
    <row r="37" spans="1:6" s="23" customFormat="1" x14ac:dyDescent="0.25">
      <c r="A37" s="27"/>
      <c r="B37" s="27"/>
      <c r="C37" s="27"/>
      <c r="D37" s="27"/>
      <c r="E37" s="28"/>
      <c r="F37" s="27">
        <f t="shared" si="0"/>
        <v>0</v>
      </c>
    </row>
    <row r="38" spans="1:6" s="23" customFormat="1" x14ac:dyDescent="0.25">
      <c r="A38" s="27"/>
      <c r="B38" s="27"/>
      <c r="C38" s="27"/>
      <c r="D38" s="27"/>
      <c r="E38" s="28"/>
      <c r="F38" s="27">
        <f t="shared" si="0"/>
        <v>0</v>
      </c>
    </row>
    <row r="39" spans="1:6" x14ac:dyDescent="0.25">
      <c r="D39" s="13"/>
      <c r="E39" s="13"/>
    </row>
    <row r="40" spans="1:6" ht="15.75" x14ac:dyDescent="0.25">
      <c r="D40" s="13"/>
      <c r="E40" s="13"/>
      <c r="F40" s="8">
        <f>SUM(F3:F26)</f>
        <v>43475700</v>
      </c>
    </row>
  </sheetData>
  <mergeCells count="16">
    <mergeCell ref="A24:A25"/>
    <mergeCell ref="E24:E25"/>
    <mergeCell ref="F24:F25"/>
    <mergeCell ref="A21:A22"/>
    <mergeCell ref="E21:E22"/>
    <mergeCell ref="F21:F22"/>
    <mergeCell ref="A12:A13"/>
    <mergeCell ref="A14:A18"/>
    <mergeCell ref="E12:E13"/>
    <mergeCell ref="F12:F13"/>
    <mergeCell ref="E14:E18"/>
    <mergeCell ref="F14:F18"/>
    <mergeCell ref="A1:F1"/>
    <mergeCell ref="A6:A7"/>
    <mergeCell ref="E6:E7"/>
    <mergeCell ref="F6:F7"/>
  </mergeCells>
  <conditionalFormatting sqref="F29:F38 F3:L3 G4:L11 F4:F6 F8:F12 F14 F19:F21 F23:F24 F26">
    <cfRule type="duplicateValues" dxfId="3" priority="108"/>
  </conditionalFormatting>
  <conditionalFormatting sqref="J15:J18">
    <cfRule type="duplicateValues" dxfId="2" priority="117"/>
  </conditionalFormatting>
  <conditionalFormatting sqref="G3:H18">
    <cfRule type="duplicateValues" dxfId="1" priority="183"/>
  </conditionalFormatting>
  <conditionalFormatting sqref="G3:M38">
    <cfRule type="duplicateValues" dxfId="0" priority="185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2019-01-26T10:27:22Z</dcterms:modified>
</cp:coreProperties>
</file>