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05" yWindow="-120" windowWidth="8325" windowHeight="8100" activeTab="1"/>
  </bookViews>
  <sheets>
    <sheet name="Rincian Pengambilan" sheetId="8" r:id="rId1"/>
    <sheet name="Jan 19" sheetId="9" r:id="rId2"/>
    <sheet name="Des 18" sheetId="5" r:id="rId3"/>
  </sheets>
  <calcPr calcId="145621"/>
</workbook>
</file>

<file path=xl/calcChain.xml><?xml version="1.0" encoding="utf-8"?>
<calcChain xmlns="http://schemas.openxmlformats.org/spreadsheetml/2006/main">
  <c r="F33" i="9" l="1"/>
  <c r="E33" i="9"/>
  <c r="D33" i="9"/>
  <c r="D32" i="9"/>
  <c r="D31" i="9"/>
  <c r="E31" i="9" s="1"/>
  <c r="F31" i="9" s="1"/>
  <c r="D22" i="9"/>
  <c r="F24" i="9"/>
  <c r="E24" i="9"/>
  <c r="G23" i="8"/>
  <c r="F23" i="8"/>
  <c r="E23" i="8"/>
  <c r="E32" i="9"/>
  <c r="F32" i="9" s="1"/>
  <c r="C22" i="9" l="1"/>
  <c r="E22" i="9" s="1"/>
  <c r="F22" i="9" s="1"/>
  <c r="C23" i="9"/>
  <c r="C24" i="9"/>
  <c r="E23" i="9"/>
  <c r="F23" i="9" s="1"/>
  <c r="F15" i="9"/>
  <c r="F37" i="5"/>
  <c r="C13" i="9"/>
  <c r="E13" i="9" s="1"/>
  <c r="D23" i="9"/>
  <c r="C14" i="9"/>
  <c r="E14" i="9" s="1"/>
  <c r="F14" i="9" s="1"/>
  <c r="D14" i="9"/>
  <c r="D13" i="9"/>
  <c r="D5" i="9"/>
  <c r="D6" i="9"/>
  <c r="C7" i="9"/>
  <c r="C6" i="9"/>
  <c r="C5" i="9"/>
  <c r="E5" i="9" s="1"/>
  <c r="F5" i="9" s="1"/>
  <c r="D7" i="9"/>
  <c r="C15" i="9" s="1"/>
  <c r="E15" i="9" s="1"/>
  <c r="F13" i="9" l="1"/>
  <c r="E7" i="9"/>
  <c r="F7" i="9" s="1"/>
  <c r="E6" i="9"/>
  <c r="F6" i="9" s="1"/>
  <c r="C13" i="5"/>
  <c r="C39" i="5"/>
  <c r="C38" i="5"/>
  <c r="C37" i="5"/>
  <c r="D31" i="5" l="1"/>
  <c r="E39" i="5" s="1"/>
  <c r="F39" i="5" s="1"/>
  <c r="D30" i="5"/>
  <c r="E38" i="5" s="1"/>
  <c r="F38" i="5" s="1"/>
  <c r="D29" i="5"/>
  <c r="E37" i="5" s="1"/>
  <c r="C31" i="5"/>
  <c r="C30" i="5"/>
  <c r="C29" i="5"/>
  <c r="D23" i="5"/>
  <c r="E31" i="5" s="1"/>
  <c r="F31" i="5" s="1"/>
  <c r="D22" i="5"/>
  <c r="D15" i="5"/>
  <c r="E23" i="5" s="1"/>
  <c r="F23" i="5" s="1"/>
  <c r="C23" i="5" l="1"/>
  <c r="C22" i="5"/>
  <c r="C21" i="5"/>
  <c r="C14" i="5"/>
  <c r="C7" i="5"/>
  <c r="C47" i="5" s="1"/>
  <c r="E47" i="5" s="1"/>
  <c r="F47" i="5" s="1"/>
  <c r="C6" i="5"/>
  <c r="C5" i="5"/>
  <c r="C45" i="5" s="1"/>
  <c r="E45" i="5" s="1"/>
  <c r="F45" i="5" s="1"/>
  <c r="G3" i="8"/>
  <c r="F3" i="8"/>
  <c r="E3" i="8"/>
  <c r="C46" i="5" l="1"/>
  <c r="E46" i="5" s="1"/>
  <c r="F46" i="5" s="1"/>
  <c r="D21" i="5"/>
  <c r="F15" i="5"/>
  <c r="D14" i="5"/>
  <c r="D13" i="5"/>
  <c r="E21" i="5" s="1"/>
  <c r="F21" i="5" s="1"/>
  <c r="E6" i="5"/>
  <c r="F6" i="5" s="1"/>
  <c r="E5" i="5"/>
  <c r="F5" i="5" s="1"/>
  <c r="E13" i="5" l="1"/>
  <c r="F13" i="5" s="1"/>
  <c r="E22" i="5"/>
  <c r="F22" i="5" s="1"/>
  <c r="E29" i="5"/>
  <c r="F29" i="5" s="1"/>
  <c r="E14" i="5"/>
  <c r="F14" i="5" s="1"/>
  <c r="E30" i="5"/>
  <c r="F30" i="5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<sst xmlns="http://schemas.openxmlformats.org/spreadsheetml/2006/main" count="134" uniqueCount="48">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</sst>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workbookViewId="0">
      <selection activeCell="K16" sqref="K16"/>
    </sheetView>
  </sheetViews>
  <sheetFormatPr defaultRowHeight="15" x14ac:dyDescent="0.2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 x14ac:dyDescent="0.25">
      <c r="B2" s="28" t="s">
        <v>12</v>
      </c>
      <c r="C2" s="28" t="s">
        <v>23</v>
      </c>
      <c r="D2" s="28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 x14ac:dyDescent="0.3">
      <c r="B3" s="29"/>
      <c r="C3" s="29"/>
      <c r="D3" s="29"/>
      <c r="E3" s="17">
        <f>SUM(E4:E22)</f>
        <v>6100</v>
      </c>
      <c r="F3" s="17">
        <f>SUM(F4:F22)</f>
        <v>1900</v>
      </c>
      <c r="G3" s="17">
        <f>SUM(G4:G22)</f>
        <v>325</v>
      </c>
      <c r="H3" s="18" t="s">
        <v>28</v>
      </c>
    </row>
    <row r="4" spans="2:8" x14ac:dyDescent="0.25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 x14ac:dyDescent="0.25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 x14ac:dyDescent="0.25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 x14ac:dyDescent="0.25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 x14ac:dyDescent="0.25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 x14ac:dyDescent="0.25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 x14ac:dyDescent="0.25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 x14ac:dyDescent="0.25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</row>
    <row r="12" spans="2:8" x14ac:dyDescent="0.25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</row>
    <row r="13" spans="2:8" x14ac:dyDescent="0.25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</row>
    <row r="14" spans="2:8" x14ac:dyDescent="0.25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</row>
    <row r="15" spans="2:8" x14ac:dyDescent="0.25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</row>
    <row r="16" spans="2:8" x14ac:dyDescent="0.25">
      <c r="B16" s="1"/>
      <c r="C16" s="27">
        <v>43483</v>
      </c>
      <c r="D16" s="16" t="s">
        <v>43</v>
      </c>
      <c r="E16" s="1">
        <v>200</v>
      </c>
      <c r="F16" s="1"/>
      <c r="G16" s="1"/>
      <c r="H16" s="1"/>
    </row>
    <row r="17" spans="2:8" x14ac:dyDescent="0.25">
      <c r="B17" s="1"/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</row>
    <row r="18" spans="2:8" x14ac:dyDescent="0.25">
      <c r="B18" s="1"/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</row>
    <row r="19" spans="2:8" x14ac:dyDescent="0.25">
      <c r="B19" s="1"/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</row>
    <row r="20" spans="2:8" x14ac:dyDescent="0.25">
      <c r="B20" s="1"/>
      <c r="C20" s="31"/>
      <c r="D20" s="16"/>
      <c r="E20" s="1"/>
      <c r="F20" s="1"/>
      <c r="G20" s="1"/>
      <c r="H20" s="1"/>
    </row>
    <row r="21" spans="2:8" x14ac:dyDescent="0.25">
      <c r="B21" s="1"/>
      <c r="C21" s="1"/>
      <c r="D21" s="16"/>
      <c r="E21" s="1"/>
      <c r="F21" s="1"/>
      <c r="G21" s="1"/>
      <c r="H21" s="1"/>
    </row>
    <row r="22" spans="2:8" x14ac:dyDescent="0.25">
      <c r="B22" s="1"/>
      <c r="C22" s="1"/>
      <c r="D22" s="16"/>
      <c r="E22" s="1"/>
      <c r="F22" s="1"/>
      <c r="G22" s="1"/>
      <c r="H22" s="1"/>
    </row>
    <row r="23" spans="2:8" x14ac:dyDescent="0.25">
      <c r="E23">
        <f>SUM(E11:E19)</f>
        <v>3000</v>
      </c>
      <c r="F23">
        <f>SUM(F11:F19)</f>
        <v>800</v>
      </c>
      <c r="G23">
        <f>SUM(G11:G19)</f>
        <v>25</v>
      </c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34"/>
  <sheetViews>
    <sheetView tabSelected="1" topLeftCell="A14" zoomScale="115" zoomScaleNormal="115" workbookViewId="0">
      <selection activeCell="E31" sqref="E31"/>
    </sheetView>
  </sheetViews>
  <sheetFormatPr defaultRowHeight="15" x14ac:dyDescent="0.2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37</v>
      </c>
    </row>
    <row r="3" spans="2:6" x14ac:dyDescent="0.25">
      <c r="B3" s="30" t="s">
        <v>38</v>
      </c>
      <c r="C3" s="30"/>
      <c r="D3" s="30"/>
      <c r="E3" s="30"/>
      <c r="F3" s="30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 x14ac:dyDescent="0.25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 x14ac:dyDescent="0.25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 x14ac:dyDescent="0.25">
      <c r="B8" s="8" t="s">
        <v>34</v>
      </c>
      <c r="C8" s="9">
        <v>1091</v>
      </c>
    </row>
    <row r="9" spans="2:6" ht="9.75" customHeight="1" x14ac:dyDescent="0.25"/>
    <row r="10" spans="2:6" x14ac:dyDescent="0.25">
      <c r="B10" t="s">
        <v>39</v>
      </c>
    </row>
    <row r="11" spans="2:6" x14ac:dyDescent="0.25">
      <c r="B11" s="30" t="s">
        <v>41</v>
      </c>
      <c r="C11" s="30"/>
      <c r="D11" s="30"/>
      <c r="E11" s="30"/>
      <c r="F11" s="30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 x14ac:dyDescent="0.25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 x14ac:dyDescent="0.25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 x14ac:dyDescent="0.25">
      <c r="B16" s="8" t="s">
        <v>40</v>
      </c>
      <c r="C16" s="9">
        <v>2250</v>
      </c>
    </row>
    <row r="19" spans="2:6" x14ac:dyDescent="0.25">
      <c r="B19" t="s">
        <v>45</v>
      </c>
    </row>
    <row r="20" spans="2:6" x14ac:dyDescent="0.25">
      <c r="B20" s="30" t="s">
        <v>41</v>
      </c>
      <c r="C20" s="30"/>
      <c r="D20" s="30"/>
      <c r="E20" s="30"/>
      <c r="F20" s="30"/>
    </row>
    <row r="21" spans="2:6" x14ac:dyDescent="0.25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 x14ac:dyDescent="0.25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 x14ac:dyDescent="0.25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 x14ac:dyDescent="0.25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 x14ac:dyDescent="0.25">
      <c r="B25" s="8" t="s">
        <v>46</v>
      </c>
      <c r="C25" s="9">
        <v>2905</v>
      </c>
    </row>
    <row r="28" spans="2:6" x14ac:dyDescent="0.25">
      <c r="B28" t="s">
        <v>47</v>
      </c>
    </row>
    <row r="29" spans="2:6" x14ac:dyDescent="0.25">
      <c r="B29" s="30" t="s">
        <v>41</v>
      </c>
      <c r="C29" s="30"/>
      <c r="D29" s="30"/>
      <c r="E29" s="30"/>
      <c r="F29" s="30"/>
    </row>
    <row r="30" spans="2:6" x14ac:dyDescent="0.25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 x14ac:dyDescent="0.25">
      <c r="B31" s="1" t="s">
        <v>1</v>
      </c>
      <c r="C31" s="21">
        <v>900</v>
      </c>
      <c r="D31" s="1">
        <f>200+15+16</f>
        <v>231</v>
      </c>
      <c r="E31" s="23">
        <f>C31-D31</f>
        <v>669</v>
      </c>
      <c r="F31" s="5">
        <f>E31/(C34-C25)</f>
        <v>0.51382488479262678</v>
      </c>
    </row>
    <row r="32" spans="2:6" x14ac:dyDescent="0.25">
      <c r="B32" s="1" t="s">
        <v>2</v>
      </c>
      <c r="C32" s="21">
        <v>300</v>
      </c>
      <c r="D32" s="1">
        <f>200+68</f>
        <v>268</v>
      </c>
      <c r="E32" s="23">
        <f>C32-D32</f>
        <v>32</v>
      </c>
      <c r="F32" s="5">
        <f>E32/(C34-C25)</f>
        <v>2.4577572964669739E-2</v>
      </c>
    </row>
    <row r="33" spans="2:6" x14ac:dyDescent="0.25">
      <c r="B33" s="1" t="s">
        <v>3</v>
      </c>
      <c r="C33" s="21">
        <v>0</v>
      </c>
      <c r="D33" s="1">
        <f>3</f>
        <v>3</v>
      </c>
      <c r="E33" s="23">
        <f>C33-D33</f>
        <v>-3</v>
      </c>
      <c r="F33" s="5">
        <f>E33/(C34-C25)</f>
        <v>-2.304147465437788E-3</v>
      </c>
    </row>
    <row r="34" spans="2:6" x14ac:dyDescent="0.25">
      <c r="B34" s="8" t="s">
        <v>46</v>
      </c>
      <c r="C34" s="9">
        <v>4207</v>
      </c>
    </row>
  </sheetData>
  <mergeCells count="4">
    <mergeCell ref="B3:F3"/>
    <mergeCell ref="B11:F11"/>
    <mergeCell ref="B20:F20"/>
    <mergeCell ref="B29:F29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opLeftCell="A40" zoomScale="115" zoomScaleNormal="115" workbookViewId="0">
      <selection activeCell="F38" sqref="F38"/>
    </sheetView>
  </sheetViews>
  <sheetFormatPr defaultRowHeight="15" x14ac:dyDescent="0.2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9</v>
      </c>
    </row>
    <row r="3" spans="2:6" x14ac:dyDescent="0.25">
      <c r="B3" s="30" t="s">
        <v>16</v>
      </c>
      <c r="C3" s="30"/>
      <c r="D3" s="30"/>
      <c r="E3" s="30"/>
      <c r="F3" s="30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 x14ac:dyDescent="0.25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 x14ac:dyDescent="0.25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 x14ac:dyDescent="0.25">
      <c r="B8" s="8" t="s">
        <v>10</v>
      </c>
      <c r="C8" s="8">
        <v>806</v>
      </c>
    </row>
    <row r="9" spans="2:6" ht="9.75" customHeight="1" x14ac:dyDescent="0.25"/>
    <row r="10" spans="2:6" x14ac:dyDescent="0.25">
      <c r="B10" t="s">
        <v>8</v>
      </c>
    </row>
    <row r="11" spans="2:6" x14ac:dyDescent="0.25">
      <c r="B11" s="30" t="s">
        <v>17</v>
      </c>
      <c r="C11" s="30"/>
      <c r="D11" s="30"/>
      <c r="E11" s="30"/>
      <c r="F11" s="30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 x14ac:dyDescent="0.25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 x14ac:dyDescent="0.25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 x14ac:dyDescent="0.25">
      <c r="B16" s="8" t="s">
        <v>11</v>
      </c>
      <c r="C16" s="9">
        <v>2147</v>
      </c>
    </row>
    <row r="17" spans="2:6" ht="9.75" customHeight="1" x14ac:dyDescent="0.25"/>
    <row r="18" spans="2:6" x14ac:dyDescent="0.25">
      <c r="B18" t="s">
        <v>18</v>
      </c>
    </row>
    <row r="19" spans="2:6" x14ac:dyDescent="0.25">
      <c r="B19" s="30" t="s">
        <v>20</v>
      </c>
      <c r="C19" s="30"/>
      <c r="D19" s="30"/>
      <c r="E19" s="30"/>
      <c r="F19" s="30"/>
    </row>
    <row r="20" spans="2:6" x14ac:dyDescent="0.25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 x14ac:dyDescent="0.25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 x14ac:dyDescent="0.25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 x14ac:dyDescent="0.25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 x14ac:dyDescent="0.25">
      <c r="B24" s="8" t="s">
        <v>19</v>
      </c>
      <c r="C24" s="9">
        <v>3250</v>
      </c>
    </row>
    <row r="25" spans="2:6" ht="9" customHeight="1" x14ac:dyDescent="0.25"/>
    <row r="26" spans="2:6" x14ac:dyDescent="0.25">
      <c r="B26" s="14" t="s">
        <v>21</v>
      </c>
      <c r="C26" s="14"/>
    </row>
    <row r="27" spans="2:6" x14ac:dyDescent="0.25">
      <c r="B27" s="30" t="s">
        <v>22</v>
      </c>
      <c r="C27" s="30"/>
      <c r="D27" s="30"/>
      <c r="E27" s="30"/>
      <c r="F27" s="30"/>
    </row>
    <row r="28" spans="2:6" x14ac:dyDescent="0.25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 x14ac:dyDescent="0.25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 x14ac:dyDescent="0.25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 x14ac:dyDescent="0.25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 x14ac:dyDescent="0.25">
      <c r="B32" s="8" t="s">
        <v>30</v>
      </c>
      <c r="C32" s="9">
        <v>4286</v>
      </c>
    </row>
    <row r="33" spans="2:6" ht="9.75" customHeight="1" x14ac:dyDescent="0.25"/>
    <row r="34" spans="2:6" x14ac:dyDescent="0.25">
      <c r="B34" s="14" t="s">
        <v>31</v>
      </c>
      <c r="C34" s="14"/>
    </row>
    <row r="35" spans="2:6" x14ac:dyDescent="0.25">
      <c r="B35" s="30" t="s">
        <v>22</v>
      </c>
      <c r="C35" s="30"/>
      <c r="D35" s="30"/>
      <c r="E35" s="30"/>
      <c r="F35" s="30"/>
    </row>
    <row r="36" spans="2:6" x14ac:dyDescent="0.25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 x14ac:dyDescent="0.25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 x14ac:dyDescent="0.25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 x14ac:dyDescent="0.25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 x14ac:dyDescent="0.25">
      <c r="B40" s="8" t="s">
        <v>32</v>
      </c>
      <c r="C40" s="9">
        <v>4940</v>
      </c>
    </row>
    <row r="42" spans="2:6" x14ac:dyDescent="0.25">
      <c r="B42" s="24" t="s">
        <v>33</v>
      </c>
      <c r="C42" s="24"/>
      <c r="D42" s="25"/>
      <c r="E42" s="25"/>
      <c r="F42" s="25"/>
    </row>
    <row r="43" spans="2:6" x14ac:dyDescent="0.25">
      <c r="B43" s="30" t="s">
        <v>22</v>
      </c>
      <c r="C43" s="30"/>
      <c r="D43" s="30"/>
      <c r="E43" s="30"/>
      <c r="F43" s="30"/>
    </row>
    <row r="44" spans="2:6" x14ac:dyDescent="0.25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 x14ac:dyDescent="0.25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 x14ac:dyDescent="0.25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 x14ac:dyDescent="0.25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 x14ac:dyDescent="0.25">
      <c r="B48" s="8" t="s">
        <v>32</v>
      </c>
      <c r="C48" s="9">
        <v>4940</v>
      </c>
    </row>
    <row r="49" spans="6:6" x14ac:dyDescent="0.25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Rincian Pengambilan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</cp:lastModifiedBy>
  <dcterms:created xsi:type="dcterms:W3CDTF">2018-12-07T02:29:34Z</dcterms:created>
  <dcterms:modified xsi:type="dcterms:W3CDTF">2019-01-28T10:50:22Z</dcterms:modified>
</cp:coreProperties>
</file>