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5652" windowHeight="7116" activeTab="3"/>
  </bookViews>
  <sheets>
    <sheet name="BCL" sheetId="1" r:id="rId1"/>
    <sheet name="INF" sheetId="2" r:id="rId2"/>
    <sheet name="siap dikembalikan" sheetId="3" r:id="rId3"/>
    <sheet name="report" sheetId="4" r:id="rId4"/>
  </sheets>
  <definedNames>
    <definedName name="_xlnm._FilterDatabase" localSheetId="0" hidden="1">BCL!$A$2:$I$173</definedName>
    <definedName name="_xlnm._FilterDatabase" localSheetId="1" hidden="1">INF!$A$3:$I$127</definedName>
    <definedName name="_xlnm._FilterDatabase" localSheetId="2" hidden="1">'siap dikembalikan'!$B$3:$I$94</definedName>
  </definedNames>
  <calcPr calcId="124519"/>
</workbook>
</file>

<file path=xl/calcChain.xml><?xml version="1.0" encoding="utf-8"?>
<calcChain xmlns="http://schemas.openxmlformats.org/spreadsheetml/2006/main">
  <c r="C180" i="1"/>
  <c r="D2" i="3" l="1"/>
  <c r="C13" i="4"/>
  <c r="C12"/>
  <c r="C3"/>
  <c r="C9"/>
  <c r="C8"/>
  <c r="C4"/>
  <c r="G110" i="1"/>
  <c r="L13" i="4" l="1"/>
  <c r="C14"/>
  <c r="L12"/>
  <c r="C5"/>
  <c r="G157" i="1"/>
  <c r="I157" s="1"/>
  <c r="L14" i="4" l="1"/>
  <c r="G4" i="2"/>
  <c r="I4" s="1"/>
  <c r="G5"/>
  <c r="I5" s="1"/>
  <c r="G88"/>
  <c r="I88" s="1"/>
  <c r="G89"/>
  <c r="I89" s="1"/>
  <c r="G90"/>
  <c r="I90" s="1"/>
  <c r="G14"/>
  <c r="I14" s="1"/>
  <c r="G73"/>
  <c r="I73" s="1"/>
  <c r="G7"/>
  <c r="I7" s="1"/>
  <c r="G65"/>
  <c r="I65" s="1"/>
  <c r="G55"/>
  <c r="I55" s="1"/>
  <c r="G91"/>
  <c r="I91" s="1"/>
  <c r="G57"/>
  <c r="I57" s="1"/>
  <c r="G11"/>
  <c r="I11" s="1"/>
  <c r="G92"/>
  <c r="I92" s="1"/>
  <c r="G12"/>
  <c r="I12" s="1"/>
  <c r="G13"/>
  <c r="I13" s="1"/>
  <c r="G39"/>
  <c r="I39" s="1"/>
  <c r="G54"/>
  <c r="I54" s="1"/>
  <c r="G93"/>
  <c r="I93" s="1"/>
  <c r="G94"/>
  <c r="I94" s="1"/>
  <c r="G95"/>
  <c r="I95" s="1"/>
  <c r="G45"/>
  <c r="I45" s="1"/>
  <c r="G17"/>
  <c r="I17" s="1"/>
  <c r="G18"/>
  <c r="I18" s="1"/>
  <c r="G83"/>
  <c r="I83" s="1"/>
  <c r="G19"/>
  <c r="I19" s="1"/>
  <c r="G20"/>
  <c r="I20" s="1"/>
  <c r="G21"/>
  <c r="I21" s="1"/>
  <c r="G29"/>
  <c r="I29" s="1"/>
  <c r="G15"/>
  <c r="I15" s="1"/>
  <c r="G24"/>
  <c r="I24" s="1"/>
  <c r="G27"/>
  <c r="I27" s="1"/>
  <c r="G26"/>
  <c r="I26" s="1"/>
  <c r="G58"/>
  <c r="I58" s="1"/>
  <c r="G42"/>
  <c r="I42" s="1"/>
  <c r="G59"/>
  <c r="I59" s="1"/>
  <c r="G74"/>
  <c r="I74" s="1"/>
  <c r="G75"/>
  <c r="I75" s="1"/>
  <c r="G30"/>
  <c r="I30" s="1"/>
  <c r="G96"/>
  <c r="I96" s="1"/>
  <c r="G31"/>
  <c r="I31" s="1"/>
  <c r="G32"/>
  <c r="I32" s="1"/>
  <c r="G33"/>
  <c r="I33" s="1"/>
  <c r="G16"/>
  <c r="I16" s="1"/>
  <c r="G50"/>
  <c r="I50" s="1"/>
  <c r="G41"/>
  <c r="I41" s="1"/>
  <c r="G10"/>
  <c r="I10" s="1"/>
  <c r="G38"/>
  <c r="I38" s="1"/>
  <c r="G97"/>
  <c r="I97" s="1"/>
  <c r="G63"/>
  <c r="I63" s="1"/>
  <c r="G40"/>
  <c r="I40" s="1"/>
  <c r="G98"/>
  <c r="I98" s="1"/>
  <c r="G60"/>
  <c r="I60" s="1"/>
  <c r="G56"/>
  <c r="I56" s="1"/>
  <c r="I99"/>
  <c r="G67"/>
  <c r="I67" s="1"/>
  <c r="G44"/>
  <c r="I44" s="1"/>
  <c r="G100"/>
  <c r="I100" s="1"/>
  <c r="G101"/>
  <c r="I101" s="1"/>
  <c r="G102"/>
  <c r="I102" s="1"/>
  <c r="G71"/>
  <c r="I71" s="1"/>
  <c r="G28"/>
  <c r="I28" s="1"/>
  <c r="G103"/>
  <c r="I103" s="1"/>
  <c r="G104"/>
  <c r="I104" s="1"/>
  <c r="G47"/>
  <c r="I47" s="1"/>
  <c r="G105"/>
  <c r="I105" s="1"/>
  <c r="G48"/>
  <c r="I48" s="1"/>
  <c r="G106"/>
  <c r="I106" s="1"/>
  <c r="G76"/>
  <c r="I76" s="1"/>
  <c r="G43"/>
  <c r="I43" s="1"/>
  <c r="G22"/>
  <c r="I22" s="1"/>
  <c r="G107"/>
  <c r="I107" s="1"/>
  <c r="G108"/>
  <c r="I108" s="1"/>
  <c r="G109"/>
  <c r="I109" s="1"/>
  <c r="G110"/>
  <c r="I110" s="1"/>
  <c r="G111"/>
  <c r="I111" s="1"/>
  <c r="G51"/>
  <c r="I51" s="1"/>
  <c r="G112"/>
  <c r="I112" s="1"/>
  <c r="G113"/>
  <c r="I113" s="1"/>
  <c r="G52"/>
  <c r="I52" s="1"/>
  <c r="G84"/>
  <c r="I84" s="1"/>
  <c r="G114"/>
  <c r="I114" s="1"/>
  <c r="G77"/>
  <c r="I77" s="1"/>
  <c r="G115"/>
  <c r="I115" s="1"/>
  <c r="G116"/>
  <c r="I116" s="1"/>
  <c r="G70"/>
  <c r="I70" s="1"/>
  <c r="G85"/>
  <c r="I85" s="1"/>
  <c r="G117"/>
  <c r="I117" s="1"/>
  <c r="G23"/>
  <c r="I23" s="1"/>
  <c r="G78"/>
  <c r="I78" s="1"/>
  <c r="G79"/>
  <c r="I79" s="1"/>
  <c r="G36"/>
  <c r="I36" s="1"/>
  <c r="G9"/>
  <c r="I9" s="1"/>
  <c r="G118"/>
  <c r="I118" s="1"/>
  <c r="G80"/>
  <c r="I80" s="1"/>
  <c r="G87"/>
  <c r="I87" s="1"/>
  <c r="I119"/>
  <c r="G120"/>
  <c r="I120" s="1"/>
  <c r="G121"/>
  <c r="I121" s="1"/>
  <c r="G122"/>
  <c r="I122" s="1"/>
  <c r="G81"/>
  <c r="I81" s="1"/>
  <c r="G34"/>
  <c r="I34" s="1"/>
  <c r="G123"/>
  <c r="I123" s="1"/>
  <c r="G35"/>
  <c r="I35" s="1"/>
  <c r="G124"/>
  <c r="I124" s="1"/>
  <c r="G125"/>
  <c r="I125" s="1"/>
  <c r="G86"/>
  <c r="I86" s="1"/>
  <c r="G8"/>
  <c r="I8" s="1"/>
  <c r="G46"/>
  <c r="I46" s="1"/>
  <c r="G61"/>
  <c r="I61" s="1"/>
  <c r="G37"/>
  <c r="I37" s="1"/>
  <c r="G25"/>
  <c r="I25" s="1"/>
  <c r="G126"/>
  <c r="I126" s="1"/>
  <c r="G68"/>
  <c r="I68" s="1"/>
  <c r="G6"/>
  <c r="I6" s="1"/>
  <c r="G72"/>
  <c r="I72" s="1"/>
  <c r="G66"/>
  <c r="I66" s="1"/>
  <c r="G82"/>
  <c r="I82" s="1"/>
  <c r="G69"/>
  <c r="I69" s="1"/>
  <c r="G62"/>
  <c r="I62" s="1"/>
  <c r="G49"/>
  <c r="I49" s="1"/>
  <c r="G53"/>
  <c r="I53" s="1"/>
  <c r="G64"/>
  <c r="I64" s="1"/>
  <c r="G127"/>
  <c r="I127" s="1"/>
  <c r="E1" i="1"/>
  <c r="F1"/>
  <c r="H1"/>
  <c r="G114"/>
  <c r="I114" s="1"/>
  <c r="G59"/>
  <c r="I59" s="1"/>
  <c r="G86"/>
  <c r="I86" s="1"/>
  <c r="G124"/>
  <c r="I124" s="1"/>
  <c r="G75"/>
  <c r="I75" s="1"/>
  <c r="G65"/>
  <c r="I65" s="1"/>
  <c r="G141"/>
  <c r="I141" s="1"/>
  <c r="G122"/>
  <c r="I122" s="1"/>
  <c r="G164"/>
  <c r="I164" s="1"/>
  <c r="G161"/>
  <c r="I161" s="1"/>
  <c r="G128"/>
  <c r="I128" s="1"/>
  <c r="G85"/>
  <c r="I85" s="1"/>
  <c r="G38"/>
  <c r="I38" s="1"/>
  <c r="G121"/>
  <c r="I121" s="1"/>
  <c r="G134"/>
  <c r="I134" s="1"/>
  <c r="G158"/>
  <c r="I158" s="1"/>
  <c r="G107"/>
  <c r="I107" s="1"/>
  <c r="G140"/>
  <c r="I140" s="1"/>
  <c r="G87"/>
  <c r="I87" s="1"/>
  <c r="G84"/>
  <c r="I84" s="1"/>
  <c r="G3"/>
  <c r="I3" s="1"/>
  <c r="G166"/>
  <c r="I166" s="1"/>
  <c r="G55"/>
  <c r="I55" s="1"/>
  <c r="G156"/>
  <c r="I156" s="1"/>
  <c r="G165"/>
  <c r="I165" s="1"/>
  <c r="G28"/>
  <c r="I28" s="1"/>
  <c r="G74"/>
  <c r="I74" s="1"/>
  <c r="G32"/>
  <c r="I32" s="1"/>
  <c r="G30"/>
  <c r="I30" s="1"/>
  <c r="G126"/>
  <c r="I126" s="1"/>
  <c r="G53"/>
  <c r="I53" s="1"/>
  <c r="G144"/>
  <c r="I144" s="1"/>
  <c r="G52"/>
  <c r="I52" s="1"/>
  <c r="G101"/>
  <c r="I101" s="1"/>
  <c r="G149"/>
  <c r="I149" s="1"/>
  <c r="G111"/>
  <c r="I111" s="1"/>
  <c r="G170"/>
  <c r="I170" s="1"/>
  <c r="G64"/>
  <c r="I64" s="1"/>
  <c r="G29"/>
  <c r="I29" s="1"/>
  <c r="G99"/>
  <c r="I99" s="1"/>
  <c r="G151"/>
  <c r="I151" s="1"/>
  <c r="G57"/>
  <c r="I57" s="1"/>
  <c r="G135"/>
  <c r="I135" s="1"/>
  <c r="G54"/>
  <c r="I54" s="1"/>
  <c r="G163"/>
  <c r="I163" s="1"/>
  <c r="G171"/>
  <c r="I171" s="1"/>
  <c r="G66"/>
  <c r="I66" s="1"/>
  <c r="G78"/>
  <c r="I78" s="1"/>
  <c r="G113"/>
  <c r="I113" s="1"/>
  <c r="G82"/>
  <c r="I82" s="1"/>
  <c r="G112"/>
  <c r="I112" s="1"/>
  <c r="G48"/>
  <c r="I48" s="1"/>
  <c r="G131"/>
  <c r="I131" s="1"/>
  <c r="G150"/>
  <c r="I150" s="1"/>
  <c r="G16"/>
  <c r="I16" s="1"/>
  <c r="G46"/>
  <c r="I46" s="1"/>
  <c r="G10"/>
  <c r="I10" s="1"/>
  <c r="G108"/>
  <c r="I108" s="1"/>
  <c r="G89"/>
  <c r="I89" s="1"/>
  <c r="G115"/>
  <c r="I115" s="1"/>
  <c r="G44"/>
  <c r="I44" s="1"/>
  <c r="G109"/>
  <c r="I109" s="1"/>
  <c r="G91"/>
  <c r="I91" s="1"/>
  <c r="G58"/>
  <c r="I58" s="1"/>
  <c r="G100"/>
  <c r="I100" s="1"/>
  <c r="G27"/>
  <c r="I27" s="1"/>
  <c r="G154"/>
  <c r="I154" s="1"/>
  <c r="G143"/>
  <c r="I143" s="1"/>
  <c r="G145"/>
  <c r="I145" s="1"/>
  <c r="G162"/>
  <c r="I162" s="1"/>
  <c r="G36"/>
  <c r="I36" s="1"/>
  <c r="G172"/>
  <c r="I172" s="1"/>
  <c r="G81"/>
  <c r="I81" s="1"/>
  <c r="G45"/>
  <c r="I45" s="1"/>
  <c r="G49"/>
  <c r="I49" s="1"/>
  <c r="G147"/>
  <c r="I147" s="1"/>
  <c r="G18"/>
  <c r="I18" s="1"/>
  <c r="G123"/>
  <c r="I123" s="1"/>
  <c r="G104"/>
  <c r="I104" s="1"/>
  <c r="G93"/>
  <c r="I93" s="1"/>
  <c r="G13"/>
  <c r="I13" s="1"/>
  <c r="G95"/>
  <c r="I95" s="1"/>
  <c r="G102"/>
  <c r="I102" s="1"/>
  <c r="G120"/>
  <c r="I120" s="1"/>
  <c r="G15"/>
  <c r="I15" s="1"/>
  <c r="G118"/>
  <c r="I118" s="1"/>
  <c r="G34"/>
  <c r="I34" s="1"/>
  <c r="G98"/>
  <c r="I98" s="1"/>
  <c r="G88"/>
  <c r="I88" s="1"/>
  <c r="G8"/>
  <c r="I8" s="1"/>
  <c r="G23"/>
  <c r="I23" s="1"/>
  <c r="G133"/>
  <c r="I133" s="1"/>
  <c r="G60"/>
  <c r="I60" s="1"/>
  <c r="G56"/>
  <c r="I56" s="1"/>
  <c r="G96"/>
  <c r="I96" s="1"/>
  <c r="G35"/>
  <c r="I35" s="1"/>
  <c r="G12"/>
  <c r="I12" s="1"/>
  <c r="G92"/>
  <c r="I92" s="1"/>
  <c r="G106"/>
  <c r="I106" s="1"/>
  <c r="G137"/>
  <c r="I137" s="1"/>
  <c r="G132"/>
  <c r="I132" s="1"/>
  <c r="G159"/>
  <c r="I159" s="1"/>
  <c r="G71"/>
  <c r="I71" s="1"/>
  <c r="G6"/>
  <c r="I6" s="1"/>
  <c r="G130"/>
  <c r="I130" s="1"/>
  <c r="G152"/>
  <c r="I152" s="1"/>
  <c r="G136"/>
  <c r="I136" s="1"/>
  <c r="G80"/>
  <c r="I80" s="1"/>
  <c r="G168"/>
  <c r="I168" s="1"/>
  <c r="G90"/>
  <c r="I90" s="1"/>
  <c r="G68"/>
  <c r="I68" s="1"/>
  <c r="G167"/>
  <c r="I167" s="1"/>
  <c r="G33"/>
  <c r="I33" s="1"/>
  <c r="G31"/>
  <c r="I31" s="1"/>
  <c r="G116"/>
  <c r="I116" s="1"/>
  <c r="G70"/>
  <c r="I70" s="1"/>
  <c r="G119"/>
  <c r="I119" s="1"/>
  <c r="G160"/>
  <c r="I160" s="1"/>
  <c r="G153"/>
  <c r="I153" s="1"/>
  <c r="G139"/>
  <c r="I139" s="1"/>
  <c r="G142"/>
  <c r="I142" s="1"/>
  <c r="G14"/>
  <c r="I14" s="1"/>
  <c r="G67"/>
  <c r="I67" s="1"/>
  <c r="G94"/>
  <c r="I94" s="1"/>
  <c r="G9"/>
  <c r="I9" s="1"/>
  <c r="G11"/>
  <c r="I11" s="1"/>
  <c r="G76"/>
  <c r="I76" s="1"/>
  <c r="G43"/>
  <c r="I43" s="1"/>
  <c r="G17"/>
  <c r="I17" s="1"/>
  <c r="G63"/>
  <c r="I63" s="1"/>
  <c r="G173"/>
  <c r="I173" s="1"/>
  <c r="G103"/>
  <c r="I103" s="1"/>
  <c r="G129"/>
  <c r="I129" s="1"/>
  <c r="G69"/>
  <c r="I69" s="1"/>
  <c r="G7"/>
  <c r="I7" s="1"/>
  <c r="G127"/>
  <c r="I127" s="1"/>
  <c r="G125"/>
  <c r="I125" s="1"/>
  <c r="G169"/>
  <c r="I169" s="1"/>
  <c r="G77"/>
  <c r="I77" s="1"/>
  <c r="G24"/>
  <c r="I24" s="1"/>
  <c r="G148"/>
  <c r="I148" s="1"/>
  <c r="G138"/>
  <c r="I138" s="1"/>
  <c r="G42"/>
  <c r="I42" s="1"/>
  <c r="G50"/>
  <c r="I50" s="1"/>
  <c r="I110"/>
  <c r="G97"/>
  <c r="I97" s="1"/>
  <c r="G51"/>
  <c r="I51" s="1"/>
  <c r="G155"/>
  <c r="I155" s="1"/>
  <c r="G146"/>
  <c r="I146" s="1"/>
  <c r="G37"/>
  <c r="I37" s="1"/>
  <c r="G83"/>
  <c r="I83" s="1"/>
  <c r="G26"/>
  <c r="I26" s="1"/>
  <c r="G5"/>
  <c r="I5" s="1"/>
  <c r="G39"/>
  <c r="I39" s="1"/>
  <c r="G20"/>
  <c r="I20" s="1"/>
  <c r="G4"/>
  <c r="I4" s="1"/>
  <c r="G19"/>
  <c r="I19" s="1"/>
  <c r="G117"/>
  <c r="I117" s="1"/>
  <c r="G40"/>
  <c r="I40" s="1"/>
  <c r="G73"/>
  <c r="I73" s="1"/>
  <c r="G41"/>
  <c r="I41" s="1"/>
  <c r="G25"/>
  <c r="I25" s="1"/>
  <c r="G72"/>
  <c r="I72" s="1"/>
  <c r="G22"/>
  <c r="I22" s="1"/>
  <c r="G21"/>
  <c r="I21" s="1"/>
  <c r="G47"/>
  <c r="I47" s="1"/>
  <c r="G61"/>
  <c r="I61" s="1"/>
  <c r="G62"/>
  <c r="I62" s="1"/>
  <c r="G105"/>
  <c r="I105" s="1"/>
  <c r="G79"/>
  <c r="I79" s="1"/>
  <c r="L15" i="4" l="1"/>
  <c r="G2" i="2"/>
  <c r="I1" i="1"/>
  <c r="G1"/>
  <c r="E2" i="2" l="1"/>
  <c r="F2" l="1"/>
  <c r="H2" l="1"/>
  <c r="N16" i="4" l="1"/>
  <c r="L16"/>
  <c r="I2" i="2"/>
</calcChain>
</file>

<file path=xl/sharedStrings.xml><?xml version="1.0" encoding="utf-8"?>
<sst xmlns="http://schemas.openxmlformats.org/spreadsheetml/2006/main" count="874" uniqueCount="460">
  <si>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</si>
  <si>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</si>
  <si>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</si>
  <si>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</si>
  <si>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</si>
  <si>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</si>
  <si>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</si>
  <si>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</si>
  <si>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</si>
  <si>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</si>
  <si>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</si>
  <si>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</si>
  <si>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</si>
  <si>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</si>
  <si>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</si>
  <si>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</si>
  <si>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</si>
  <si>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</si>
  <si>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</si>
  <si>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</si>
  <si>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</si>
  <si>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</si>
  <si>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</si>
  <si>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</si>
  <si>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</si>
  <si>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</si>
  <si>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</si>
  <si>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</si>
  <si>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</si>
  <si>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</si>
  <si>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</si>
  <si>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</si>
  <si>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</si>
  <si>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</si>
  <si>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</si>
  <si>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</si>
  <si>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</si>
  <si>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</si>
  <si>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</si>
  <si>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</si>
  <si>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</si>
  <si>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</si>
  <si>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</si>
  <si>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</si>
  <si>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</si>
  <si>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</si>
  <si>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</si>
  <si>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</si>
  <si>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</si>
  <si>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</si>
  <si>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</si>
  <si>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</si>
  <si>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</si>
  <si>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</si>
  <si>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</si>
  <si>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</si>
  <si>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</si>
  <si>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</si>
  <si>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</si>
  <si>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</si>
  <si>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</si>
  <si>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</si>
  <si>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</si>
  <si>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</si>
  <si>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</si>
  <si>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</si>
  <si>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</si>
  <si>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</si>
  <si>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</si>
  <si>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</si>
  <si>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</si>
  <si>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</si>
  <si>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</si>
  <si>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</si>
  <si>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</si>
  <si>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</si>
  <si>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</si>
  <si>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</si>
  <si>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</si>
  <si>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</si>
  <si>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</si>
  <si>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</si>
  <si>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</si>
  <si>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</si>
  <si>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</si>
  <si>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</si>
  <si>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</si>
  <si>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</si>
  <si>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</si>
  <si>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</si>
  <si>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</si>
  <si>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</si>
  <si>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</si>
  <si>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</si>
  <si>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</si>
  <si>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</si>
  <si>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</si>
  <si>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</si>
  <si>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</si>
  <si>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</si>
  <si>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</si>
  <si>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</si>
  <si>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</si>
  <si>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</si>
  <si>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</si>
  <si>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</si>
  <si>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</si>
  <si>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</si>
  <si>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</si>
  <si>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</si>
  <si>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</si>
  <si>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</si>
  <si>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</si>
  <si>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</si>
  <si>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</si>
  <si>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</si>
  <si>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</si>
  <si>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</si>
  <si>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</si>
  <si>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</si>
  <si>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</si>
  <si>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</si>
  <si>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</si>
  <si>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</si>
  <si>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</si>
  <si>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</si>
  <si>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</si>
  <si>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</si>
  <si>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</si>
  <si>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</si>
  <si>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</si>
  <si>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</si>
  <si>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</si>
  <si>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</si>
  <si>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</si>
  <si>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</si>
  <si>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</si>
  <si>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</si>
  <si>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</si>
  <si>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</si>
  <si>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</si>
  <si>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</si>
  <si>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</si>
  <si>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</si>
  <si>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</si>
  <si>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</si>
  <si>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</si>
  <si>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</si>
  <si>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</si>
  <si>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</si>
  <si>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</si>
  <si>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</si>
  <si>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</si>
  <si>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</si>
  <si>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</si>
  <si>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</si>
  <si>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</si>
  <si>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</si>
  <si>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</si>
  <si>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</si>
  <si>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</si>
  <si>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</si>
  <si>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</si>
  <si>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</si>
  <si>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</si>
  <si>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</si>
  <si>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</si>
  <si>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</si>
  <si>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</si>
  <si>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</si>
  <si>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</si>
  <si>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</si>
  <si>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</si>
  <si>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</si>
  <si>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</si>
  <si>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</si>
  <si>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</si>
  <si>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</si>
  <si>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</si>
  <si>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</si>
  <si>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</si>
  <si>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</si>
  <si>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</si>
  <si>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</si>
  <si>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</si>
  <si>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</si>
  <si>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</si>
  <si>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</si>
  <si>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</si>
  <si>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</si>
  <si>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</si>
  <si>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</si>
  <si>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</si>
  <si>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</si>
  <si>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</si>
  <si>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</si>
  <si>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</si>
  <si>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</si>
  <si>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</si>
  <si>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</si>
  <si>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</si>
  <si>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</si>
  <si>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</si>
  <si>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</si>
  <si>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</si>
  <si>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</si>
  <si>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</si>
  <si>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</si>
  <si>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</si>
  <si>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</si>
  <si>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</si>
  <si>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</si>
  <si>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</si>
  <si>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</si>
  <si>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</si>
  <si>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</si>
  <si>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</si>
  <si>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</si>
  <si>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</si>
  <si>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</si>
  <si>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</si>
  <si>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</si>
  <si>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</si>
  <si>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</si>
  <si>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</si>
  <si>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</si>
  <si>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</si>
  <si>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</si>
  <si>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</si>
  <si>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</si>
  <si>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</si>
  <si>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</si>
  <si>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</si>
  <si>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</si>
  <si>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</si>
  <si>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</si>
  <si>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</si>
  <si>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</si>
  <si>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</si>
  <si>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</si>
  <si>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</si>
  <si>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</si>
  <si>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</si>
  <si>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</si>
  <si>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</si>
  <si>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</si>
  <si>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</si>
  <si>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</si>
  <si>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</si>
  <si>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</si>
  <si>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</si>
  <si>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</si>
  <si>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</si>
  <si>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</si>
  <si>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</si>
  <si>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</si>
  <si>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</si>
  <si>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</si>
  <si>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</si>
  <si>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</si>
  <si>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</si>
  <si>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</si>
  <si>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</si>
  <si>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</si>
  <si>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</si>
  <si>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</si>
  <si>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</si>
  <si>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</si>
  <si>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</si>
  <si>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</si>
  <si>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</si>
  <si>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</si>
  <si>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</si>
  <si>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</si>
  <si>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</si>
  <si>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</si>
  <si>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</si>
  <si>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</si>
  <si>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</si>
  <si>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</si>
  <si>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</si>
  <si>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</si>
  <si>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</si>
  <si>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</si>
  <si>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</si>
  <si>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</si>
  <si>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</si>
  <si>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</si>
  <si>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</si>
  <si>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</si>
  <si>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</si>
  <si>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</si>
  <si>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</si>
  <si>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</si>
  <si>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</si>
  <si>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</si>
  <si>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</si>
  <si>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</si>
  <si>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</si>
  <si>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</si>
  <si>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</si>
  <si>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</si>
  <si>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</si>
  <si>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</si>
  <si>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</si>
  <si>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</si>
  <si>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</si>
  <si>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</si>
  <si>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</si>
  <si>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</si>
  <si>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</si>
  <si>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aktif follow up by phone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</si>
  <si>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</si>
  <si>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</si>
  <si>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</si>
  <si>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</si>
  <si>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</si>
  <si>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</si>
  <si>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</si>
  <si>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</si>
  <si>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</si>
  <si>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</si>
  <si>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</si>
  <si>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</si>
  <si>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ALIYA</t>
  </si>
  <si>
    <t>Sekalian diambil sama yang teh ratna dan agus ratna</t>
  </si>
  <si>
    <t xml:space="preserve">ERI </t>
  </si>
  <si>
    <t>AANG</t>
  </si>
  <si>
    <t>ALI SAEPUDIN</t>
  </si>
  <si>
    <t>#Done sudah di follow up By WA Belum ada respon / Sudah di telpon belum respon</t>
  </si>
  <si>
    <t>ERWIN</t>
  </si>
  <si>
    <t>AJAT SUDRAJAT</t>
  </si>
  <si>
    <t>#Done sudah di follow up By WA Belum ada respon, Sore diambil</t>
  </si>
  <si>
    <t>ENGKOS</t>
  </si>
  <si>
    <t>ENDANG POLISI</t>
  </si>
  <si>
    <t>NAWI</t>
  </si>
  <si>
    <t>SITI KOMARIAH</t>
  </si>
  <si>
    <t>#Done sudah di follow up By WA Belum ada respon//Siang</t>
  </si>
  <si>
    <t>ASEP HASAN</t>
  </si>
  <si>
    <t>#Done sudah di follow up By WA Belum ada respon // sore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</si>
  <si>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</si>
  <si>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</si>
  <si>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</si>
  <si>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</si>
  <si>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</si>
  <si>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</si>
  <si>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AGUS RATNA</t>
  </si>
  <si>
    <t>SNO</t>
  </si>
  <si>
    <t>YONO</t>
  </si>
  <si>
    <t>MARSHAL</t>
  </si>
  <si>
    <t>#Done sudah di follow up By WA Belum ada respon // minta kirim JNE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</si>
  <si>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</si>
  <si>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</si>
  <si>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</si>
  <si>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</si>
  <si>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</si>
  <si>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</si>
  <si>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</si>
  <si>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</si>
  <si>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</si>
  <si>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</si>
  <si>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</si>
  <si>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</si>
  <si>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</si>
  <si>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NINING - LDD</t>
  </si>
  <si>
    <t>Ipan/ina rosita</t>
  </si>
  <si>
    <t>Asep ahmad</t>
  </si>
  <si>
    <t>Usep new</t>
  </si>
  <si>
    <t>Dhea</t>
  </si>
  <si>
    <t>Alo Ltd</t>
  </si>
  <si>
    <t>Teddy LLX</t>
  </si>
  <si>
    <t>Rozi</t>
  </si>
  <si>
    <t>Yani</t>
  </si>
  <si>
    <t>Asep majid</t>
  </si>
  <si>
    <t>Tita</t>
  </si>
  <si>
    <t>Yayat roby</t>
  </si>
  <si>
    <t>Kusmawan</t>
  </si>
  <si>
    <t>#Done sudah di follow up By phone tidak aktif nomorya sedang proses mencari nomornya</t>
  </si>
  <si>
    <t>#Done sudah di follow up by phone besok diambil</t>
  </si>
  <si>
    <t>Asep rodi</t>
  </si>
  <si>
    <t>Done sudah follow up di telpon tidak ada respon di wa belum ada respon</t>
  </si>
  <si>
    <t>sore diambil</t>
  </si>
  <si>
    <t xml:space="preserve">Besok diambil </t>
  </si>
  <si>
    <t>cucu LMJ</t>
  </si>
  <si>
    <t>acep rohimat</t>
  </si>
  <si>
    <t>dadang LPM</t>
  </si>
  <si>
    <t>ena</t>
  </si>
  <si>
    <t>dede LTW</t>
  </si>
  <si>
    <t>Done sudah follow up Nanti Sekalian ngambil Ngirim barang</t>
  </si>
  <si>
    <t>Nomor tidak ada  Sedang proses mencari nomornya</t>
  </si>
  <si>
    <t>Done sudah follow up  besok diambil</t>
  </si>
  <si>
    <t>#Done sudah di follow up sabtu diambil</t>
  </si>
  <si>
    <t>#Done sudah di follow up di telpon tidakAktif By WA Belum ada respon</t>
  </si>
  <si>
    <t xml:space="preserve">#Sudah di Follow Up by Phone Besok </t>
  </si>
  <si>
    <t>#Done sudah di follow up By WA Belum ada respon di telfon tidak aktif</t>
  </si>
  <si>
    <t>#Done sudah di follow up By WA Belum ada respon Ditelpon Belum ada Respon</t>
  </si>
  <si>
    <t>#Done hari ini diambil,/Sabtu diambil</t>
  </si>
  <si>
    <t>epi LPE</t>
  </si>
  <si>
    <t>asep supriatna</t>
  </si>
  <si>
    <t>dani LJT</t>
  </si>
  <si>
    <t>heri</t>
  </si>
  <si>
    <t xml:space="preserve"> irwan LWN</t>
  </si>
  <si>
    <t>Agus kasim</t>
  </si>
  <si>
    <t>Asep rahmat</t>
  </si>
  <si>
    <t>Asep setiadi</t>
  </si>
  <si>
    <t>Asurahman</t>
  </si>
  <si>
    <t>Dani - new</t>
  </si>
  <si>
    <t>IIM</t>
  </si>
  <si>
    <t>DANCE</t>
  </si>
  <si>
    <t>Soni LJO</t>
  </si>
  <si>
    <t>Robby - lsn</t>
  </si>
  <si>
    <t>Zeni</t>
  </si>
  <si>
    <t>wawan LNY</t>
  </si>
  <si>
    <t>Dedi riyadi</t>
  </si>
  <si>
    <t>Riki - LRK</t>
  </si>
  <si>
    <t>sopi - ldg</t>
  </si>
  <si>
    <t>Rosmayanti</t>
  </si>
  <si>
    <t>Yana Mulyana</t>
  </si>
  <si>
    <t>Usep yadi</t>
  </si>
  <si>
    <t>Rizky rahayu</t>
  </si>
  <si>
    <t>Sopi - LTH</t>
  </si>
  <si>
    <t>Asep - LDO</t>
  </si>
  <si>
    <t>Tito - LTO</t>
  </si>
  <si>
    <t>Abuya</t>
  </si>
  <si>
    <t>Sony - LJO</t>
  </si>
  <si>
    <t>Nia</t>
  </si>
  <si>
    <t>Sheni</t>
  </si>
  <si>
    <t>Euis Fatimah</t>
  </si>
  <si>
    <t>Agung SGB</t>
  </si>
  <si>
    <t>Soniyansyah</t>
  </si>
  <si>
    <t>dede tatang</t>
  </si>
  <si>
    <t>rahmat H</t>
  </si>
  <si>
    <t>Tendi</t>
  </si>
  <si>
    <t>Fahmi -SFM</t>
  </si>
  <si>
    <t>Harun - SRU</t>
  </si>
  <si>
    <t>Juju n</t>
  </si>
  <si>
    <t>rahmat Sonjaya</t>
  </si>
  <si>
    <t>Ahmad Godzali</t>
  </si>
  <si>
    <t>gugum - SGU</t>
  </si>
  <si>
    <t>Ummu hani</t>
  </si>
  <si>
    <t>haryati</t>
  </si>
  <si>
    <t>Taufik STK</t>
  </si>
  <si>
    <t>amar</t>
  </si>
  <si>
    <t>ahmad tas</t>
  </si>
  <si>
    <t>andri - STU</t>
  </si>
  <si>
    <t>Yayi</t>
  </si>
  <si>
    <t>Dian SDN</t>
  </si>
  <si>
    <t>Deni jaket</t>
  </si>
  <si>
    <t>Siti fatimah</t>
  </si>
  <si>
    <t>Ratna</t>
  </si>
  <si>
    <t>Hasanudin</t>
  </si>
  <si>
    <t>gustian</t>
  </si>
  <si>
    <t>Alex</t>
  </si>
  <si>
    <t>Dina</t>
  </si>
  <si>
    <t>Dewi LTI</t>
  </si>
  <si>
    <t>rudi hermawan</t>
  </si>
  <si>
    <t>Aep saepudin</t>
  </si>
  <si>
    <t>Edi riyadi</t>
  </si>
  <si>
    <t>#Done sudah follow Up by Wa</t>
  </si>
  <si>
    <t>Edih - LHO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</si>
</sst>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2" fillId="2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0"/>
  <sheetViews>
    <sheetView workbookViewId="0">
      <pane xSplit="1" ySplit="2" topLeftCell="B149" activePane="bottomRight" state="frozen"/>
      <selection pane="topRight" activeCell="B1" sqref="B1"/>
      <selection pane="bottomLeft" activeCell="A3" sqref="A3"/>
      <selection pane="bottomRight" activeCell="C2" sqref="C2"/>
    </sheetView>
  </sheetViews>
  <sheetFormatPr defaultRowHeight="14.4"/>
  <cols>
    <col min="2" max="2" width="8.88671875" style="3"/>
    <col min="3" max="3" width="26.33203125" bestFit="1" customWidth="1"/>
    <col min="4" max="4" width="10.6640625" style="3" bestFit="1" customWidth="1"/>
    <col min="5" max="6" width="8.88671875" style="3"/>
    <col min="7" max="7" width="12.33203125" style="3" customWidth="1"/>
    <col min="8" max="8" width="12.109375" style="3" customWidth="1"/>
    <col min="9" max="9" width="11.88671875" style="3" customWidth="1"/>
  </cols>
  <sheetData>
    <row r="1" spans="1:9">
      <c r="D1" s="2"/>
      <c r="E1" s="3">
        <f>SUM(E3:E172)</f>
        <v>1566</v>
      </c>
      <c r="F1" s="3">
        <f>SUM(F3:F172)</f>
        <v>265</v>
      </c>
      <c r="G1" s="3">
        <f>SUM(G3:G172)</f>
        <v>1301</v>
      </c>
      <c r="H1" s="3">
        <f>SUM(H3:H172)</f>
        <v>973</v>
      </c>
      <c r="I1" s="3">
        <f>SUM(I3:I172)</f>
        <v>328</v>
      </c>
    </row>
    <row r="2" spans="1:9" s="1" customFormat="1" ht="28.8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>
      <c r="A3">
        <v>1</v>
      </c>
      <c r="B3" s="18">
        <v>22</v>
      </c>
      <c r="C3" t="s">
        <v>24</v>
      </c>
      <c r="D3" s="3" t="s">
        <v>3</v>
      </c>
      <c r="E3" s="3">
        <v>15</v>
      </c>
      <c r="F3" s="3">
        <v>0</v>
      </c>
      <c r="G3" s="3">
        <f t="shared" ref="G3:G34" si="0">E3-F3</f>
        <v>15</v>
      </c>
      <c r="I3" s="3">
        <f t="shared" ref="I3:I34" si="1">G3-H3</f>
        <v>15</v>
      </c>
    </row>
    <row r="4" spans="1:9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>
      <c r="A5">
        <v>1</v>
      </c>
      <c r="B5" s="18">
        <v>154</v>
      </c>
      <c r="C5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I5" s="3">
        <f t="shared" si="1"/>
        <v>4</v>
      </c>
    </row>
    <row r="6" spans="1:9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>
      <c r="A7">
        <v>3</v>
      </c>
      <c r="B7" s="18">
        <v>136</v>
      </c>
      <c r="C7" s="5" t="s">
        <v>137</v>
      </c>
      <c r="D7" s="3" t="s">
        <v>3</v>
      </c>
      <c r="E7" s="3">
        <v>5</v>
      </c>
      <c r="F7" s="3">
        <v>1</v>
      </c>
      <c r="G7" s="3">
        <f t="shared" si="0"/>
        <v>4</v>
      </c>
      <c r="H7" s="3">
        <v>4</v>
      </c>
      <c r="I7" s="3">
        <f t="shared" si="1"/>
        <v>0</v>
      </c>
    </row>
    <row r="8" spans="1:9">
      <c r="A8">
        <v>1</v>
      </c>
      <c r="B8" s="18">
        <v>91</v>
      </c>
      <c r="C8" t="s">
        <v>93</v>
      </c>
      <c r="D8" s="3" t="s">
        <v>3</v>
      </c>
      <c r="E8" s="3">
        <v>7</v>
      </c>
      <c r="F8" s="3">
        <v>0</v>
      </c>
      <c r="G8" s="3">
        <f t="shared" si="0"/>
        <v>7</v>
      </c>
      <c r="I8" s="3">
        <f t="shared" si="1"/>
        <v>7</v>
      </c>
    </row>
    <row r="9" spans="1:9">
      <c r="A9">
        <v>1</v>
      </c>
      <c r="B9" s="18">
        <v>126</v>
      </c>
      <c r="C9" t="s">
        <v>127</v>
      </c>
      <c r="D9" s="3" t="s">
        <v>3</v>
      </c>
      <c r="E9" s="3">
        <v>6</v>
      </c>
      <c r="F9" s="3">
        <v>0</v>
      </c>
      <c r="G9" s="3">
        <f t="shared" si="0"/>
        <v>6</v>
      </c>
      <c r="I9" s="3">
        <f t="shared" si="1"/>
        <v>6</v>
      </c>
    </row>
    <row r="10" spans="1:9">
      <c r="A10">
        <v>1</v>
      </c>
      <c r="B10" s="18">
        <v>58</v>
      </c>
      <c r="C10" t="s">
        <v>60</v>
      </c>
      <c r="D10" s="3" t="s">
        <v>3</v>
      </c>
      <c r="E10" s="3">
        <v>10</v>
      </c>
      <c r="F10" s="3">
        <v>3</v>
      </c>
      <c r="G10" s="3">
        <f t="shared" si="0"/>
        <v>7</v>
      </c>
      <c r="I10" s="3">
        <f t="shared" si="1"/>
        <v>7</v>
      </c>
    </row>
    <row r="11" spans="1:9">
      <c r="A11">
        <v>3</v>
      </c>
      <c r="B11" s="18">
        <v>127</v>
      </c>
      <c r="C11" s="5" t="s">
        <v>128</v>
      </c>
      <c r="D11" s="3" t="s">
        <v>3</v>
      </c>
      <c r="E11" s="3">
        <v>6</v>
      </c>
      <c r="F11" s="3">
        <v>2</v>
      </c>
      <c r="G11" s="3">
        <f t="shared" si="0"/>
        <v>4</v>
      </c>
      <c r="H11" s="3">
        <v>4</v>
      </c>
      <c r="I11" s="3">
        <f t="shared" si="1"/>
        <v>0</v>
      </c>
    </row>
    <row r="12" spans="1:9">
      <c r="A12">
        <v>2</v>
      </c>
      <c r="B12" s="18">
        <v>98</v>
      </c>
      <c r="C12" s="6" t="s">
        <v>100</v>
      </c>
      <c r="D12" s="3" t="s">
        <v>3</v>
      </c>
      <c r="E12" s="3">
        <v>7</v>
      </c>
      <c r="F12" s="3">
        <v>0</v>
      </c>
      <c r="G12" s="3">
        <f t="shared" si="0"/>
        <v>7</v>
      </c>
      <c r="H12" s="3">
        <v>6</v>
      </c>
      <c r="I12" s="3">
        <f t="shared" si="1"/>
        <v>1</v>
      </c>
    </row>
    <row r="13" spans="1:9">
      <c r="A13">
        <v>1</v>
      </c>
      <c r="B13" s="18">
        <v>82</v>
      </c>
      <c r="C13" t="s">
        <v>84</v>
      </c>
      <c r="D13" s="3" t="s">
        <v>3</v>
      </c>
      <c r="E13" s="3">
        <v>8</v>
      </c>
      <c r="F13" s="3">
        <v>0</v>
      </c>
      <c r="G13" s="3">
        <f t="shared" si="0"/>
        <v>8</v>
      </c>
      <c r="I13" s="3">
        <f t="shared" si="1"/>
        <v>8</v>
      </c>
    </row>
    <row r="14" spans="1:9">
      <c r="A14">
        <v>3</v>
      </c>
      <c r="B14" s="18">
        <v>123</v>
      </c>
      <c r="C14" s="5" t="s">
        <v>124</v>
      </c>
      <c r="D14" s="3" t="s">
        <v>3</v>
      </c>
      <c r="E14" s="3">
        <v>6</v>
      </c>
      <c r="F14" s="3">
        <v>0</v>
      </c>
      <c r="G14" s="3">
        <f t="shared" si="0"/>
        <v>6</v>
      </c>
      <c r="H14" s="3">
        <v>6</v>
      </c>
      <c r="I14" s="3">
        <f t="shared" si="1"/>
        <v>0</v>
      </c>
    </row>
    <row r="15" spans="1:9">
      <c r="A15">
        <v>1</v>
      </c>
      <c r="B15" s="18">
        <v>86</v>
      </c>
      <c r="C15" t="s">
        <v>88</v>
      </c>
      <c r="D15" s="3" t="s">
        <v>3</v>
      </c>
      <c r="E15" s="3">
        <v>7</v>
      </c>
      <c r="F15" s="3">
        <v>1</v>
      </c>
      <c r="G15" s="3">
        <f t="shared" si="0"/>
        <v>6</v>
      </c>
      <c r="I15" s="3">
        <f t="shared" si="1"/>
        <v>6</v>
      </c>
    </row>
    <row r="16" spans="1:9">
      <c r="A16">
        <v>1</v>
      </c>
      <c r="B16" s="18">
        <v>56</v>
      </c>
      <c r="C16" t="s">
        <v>58</v>
      </c>
      <c r="D16" s="3" t="s">
        <v>3</v>
      </c>
      <c r="E16" s="3">
        <v>10</v>
      </c>
      <c r="F16" s="3">
        <v>1</v>
      </c>
      <c r="G16" s="3">
        <f t="shared" si="0"/>
        <v>9</v>
      </c>
      <c r="I16" s="3">
        <f t="shared" si="1"/>
        <v>9</v>
      </c>
    </row>
    <row r="17" spans="1:9">
      <c r="A17">
        <v>1</v>
      </c>
      <c r="B17" s="18">
        <v>130</v>
      </c>
      <c r="C17" t="s">
        <v>131</v>
      </c>
      <c r="D17" s="3" t="s">
        <v>3</v>
      </c>
      <c r="E17" s="3">
        <v>6</v>
      </c>
      <c r="F17" s="3">
        <v>0</v>
      </c>
      <c r="G17" s="3">
        <f t="shared" si="0"/>
        <v>6</v>
      </c>
      <c r="I17" s="3">
        <f t="shared" si="1"/>
        <v>6</v>
      </c>
    </row>
    <row r="18" spans="1:9">
      <c r="A18">
        <v>3</v>
      </c>
      <c r="B18" s="18">
        <v>78</v>
      </c>
      <c r="C18" s="5" t="s">
        <v>80</v>
      </c>
      <c r="D18" s="3" t="s">
        <v>3</v>
      </c>
      <c r="E18" s="3">
        <v>8</v>
      </c>
      <c r="F18" s="3">
        <v>3</v>
      </c>
      <c r="G18" s="3">
        <f t="shared" si="0"/>
        <v>5</v>
      </c>
      <c r="H18" s="3">
        <v>5</v>
      </c>
      <c r="I18" s="3">
        <f t="shared" si="1"/>
        <v>0</v>
      </c>
    </row>
    <row r="19" spans="1:9">
      <c r="A19">
        <v>1</v>
      </c>
      <c r="B19" s="18">
        <v>158</v>
      </c>
      <c r="C19" t="s">
        <v>159</v>
      </c>
      <c r="D19" s="3" t="s">
        <v>3</v>
      </c>
      <c r="E19" s="3">
        <v>4</v>
      </c>
      <c r="F19" s="3">
        <v>3</v>
      </c>
      <c r="G19" s="3">
        <f t="shared" si="0"/>
        <v>1</v>
      </c>
      <c r="I19" s="3">
        <f t="shared" si="1"/>
        <v>1</v>
      </c>
    </row>
    <row r="20" spans="1:9">
      <c r="A20">
        <v>3</v>
      </c>
      <c r="B20" s="18">
        <v>156</v>
      </c>
      <c r="C20" s="5" t="s">
        <v>157</v>
      </c>
      <c r="D20" s="3" t="s">
        <v>3</v>
      </c>
      <c r="E20" s="3">
        <v>4</v>
      </c>
      <c r="F20" s="3">
        <v>0</v>
      </c>
      <c r="G20" s="3">
        <f t="shared" si="0"/>
        <v>4</v>
      </c>
      <c r="H20" s="3">
        <v>4</v>
      </c>
      <c r="I20" s="3">
        <f t="shared" si="1"/>
        <v>0</v>
      </c>
    </row>
    <row r="21" spans="1:9">
      <c r="A21">
        <v>3</v>
      </c>
      <c r="B21" s="18">
        <v>166</v>
      </c>
      <c r="C21" s="5" t="s">
        <v>167</v>
      </c>
      <c r="D21" s="3" t="s">
        <v>3</v>
      </c>
      <c r="E21" s="3">
        <v>3</v>
      </c>
      <c r="F21" s="3">
        <v>0</v>
      </c>
      <c r="G21" s="3">
        <f t="shared" si="0"/>
        <v>3</v>
      </c>
      <c r="I21" s="3">
        <f t="shared" si="1"/>
        <v>3</v>
      </c>
    </row>
    <row r="22" spans="1:9">
      <c r="A22">
        <v>3</v>
      </c>
      <c r="B22" s="18">
        <v>165</v>
      </c>
      <c r="C22" s="5" t="s">
        <v>166</v>
      </c>
      <c r="D22" s="3" t="s">
        <v>3</v>
      </c>
      <c r="E22" s="3">
        <v>3</v>
      </c>
      <c r="F22" s="3">
        <v>0</v>
      </c>
      <c r="G22" s="3">
        <f t="shared" si="0"/>
        <v>3</v>
      </c>
      <c r="H22" s="3">
        <v>3</v>
      </c>
      <c r="I22" s="3">
        <f t="shared" si="1"/>
        <v>0</v>
      </c>
    </row>
    <row r="23" spans="1:9">
      <c r="A23">
        <v>1</v>
      </c>
      <c r="B23" s="18">
        <v>92</v>
      </c>
      <c r="C23" t="s">
        <v>94</v>
      </c>
      <c r="D23" s="3" t="s">
        <v>3</v>
      </c>
      <c r="E23" s="3">
        <v>7</v>
      </c>
      <c r="F23" s="3">
        <v>1</v>
      </c>
      <c r="G23" s="3">
        <f t="shared" si="0"/>
        <v>6</v>
      </c>
      <c r="I23" s="3">
        <f t="shared" si="1"/>
        <v>6</v>
      </c>
    </row>
    <row r="24" spans="1:9">
      <c r="A24">
        <v>1</v>
      </c>
      <c r="B24" s="18">
        <v>141</v>
      </c>
      <c r="C24" t="s">
        <v>142</v>
      </c>
      <c r="D24" s="3" t="s">
        <v>3</v>
      </c>
      <c r="E24" s="3">
        <v>7</v>
      </c>
      <c r="F24" s="3">
        <v>2</v>
      </c>
      <c r="G24" s="3">
        <f t="shared" si="0"/>
        <v>5</v>
      </c>
      <c r="I24" s="3">
        <f t="shared" si="1"/>
        <v>5</v>
      </c>
    </row>
    <row r="25" spans="1:9">
      <c r="A25">
        <v>1</v>
      </c>
      <c r="B25" s="18">
        <v>163</v>
      </c>
      <c r="C25" t="s">
        <v>164</v>
      </c>
      <c r="D25" s="3" t="s">
        <v>3</v>
      </c>
      <c r="E25" s="3">
        <v>3</v>
      </c>
      <c r="F25" s="3">
        <v>1</v>
      </c>
      <c r="G25" s="3">
        <f t="shared" si="0"/>
        <v>2</v>
      </c>
      <c r="I25" s="3">
        <f t="shared" si="1"/>
        <v>2</v>
      </c>
    </row>
    <row r="26" spans="1:9">
      <c r="A26">
        <v>1</v>
      </c>
      <c r="B26" s="18">
        <v>153</v>
      </c>
      <c r="C26" t="s">
        <v>154</v>
      </c>
      <c r="D26" s="3" t="s">
        <v>3</v>
      </c>
      <c r="E26" s="3">
        <v>4</v>
      </c>
      <c r="F26" s="3">
        <v>0</v>
      </c>
      <c r="G26" s="3">
        <f t="shared" si="0"/>
        <v>4</v>
      </c>
      <c r="I26" s="3">
        <f t="shared" si="1"/>
        <v>4</v>
      </c>
    </row>
    <row r="27" spans="1:9">
      <c r="A27">
        <v>3</v>
      </c>
      <c r="B27" s="18">
        <v>67</v>
      </c>
      <c r="C27" s="5" t="s">
        <v>69</v>
      </c>
      <c r="D27" s="3" t="s">
        <v>3</v>
      </c>
      <c r="E27" s="3">
        <v>9</v>
      </c>
      <c r="F27" s="3">
        <v>2</v>
      </c>
      <c r="G27" s="3">
        <f t="shared" si="0"/>
        <v>7</v>
      </c>
      <c r="H27" s="3">
        <v>7</v>
      </c>
      <c r="I27" s="3">
        <f t="shared" si="1"/>
        <v>0</v>
      </c>
    </row>
    <row r="28" spans="1:9">
      <c r="A28">
        <v>1</v>
      </c>
      <c r="B28" s="18">
        <v>27</v>
      </c>
      <c r="C28" t="s">
        <v>29</v>
      </c>
      <c r="D28" s="3" t="s">
        <v>3</v>
      </c>
      <c r="E28" s="3">
        <v>14</v>
      </c>
      <c r="F28" s="3">
        <v>4</v>
      </c>
      <c r="G28" s="3">
        <f t="shared" si="0"/>
        <v>10</v>
      </c>
      <c r="I28" s="3">
        <f t="shared" si="1"/>
        <v>10</v>
      </c>
    </row>
    <row r="29" spans="1:9">
      <c r="A29">
        <v>1</v>
      </c>
      <c r="B29" s="18">
        <v>40</v>
      </c>
      <c r="C29" t="s">
        <v>42</v>
      </c>
      <c r="D29" s="3" t="s">
        <v>3</v>
      </c>
      <c r="E29" s="3">
        <v>11</v>
      </c>
      <c r="F29" s="3">
        <v>0</v>
      </c>
      <c r="G29" s="3">
        <f t="shared" si="0"/>
        <v>11</v>
      </c>
      <c r="I29" s="3">
        <f t="shared" si="1"/>
        <v>11</v>
      </c>
    </row>
    <row r="30" spans="1:9">
      <c r="A30">
        <v>3</v>
      </c>
      <c r="B30" s="18">
        <v>30</v>
      </c>
      <c r="C30" s="5" t="s">
        <v>32</v>
      </c>
      <c r="D30" s="3" t="s">
        <v>3</v>
      </c>
      <c r="E30" s="3">
        <v>13</v>
      </c>
      <c r="F30" s="3">
        <v>0</v>
      </c>
      <c r="G30" s="3">
        <f t="shared" si="0"/>
        <v>13</v>
      </c>
      <c r="H30" s="3">
        <v>13</v>
      </c>
      <c r="I30" s="3">
        <f t="shared" si="1"/>
        <v>0</v>
      </c>
    </row>
    <row r="31" spans="1:9">
      <c r="A31">
        <v>3</v>
      </c>
      <c r="B31" s="18">
        <v>115</v>
      </c>
      <c r="C31" s="5" t="s">
        <v>116</v>
      </c>
      <c r="D31" s="3" t="s">
        <v>3</v>
      </c>
      <c r="E31" s="3">
        <v>6</v>
      </c>
      <c r="F31" s="3">
        <v>0</v>
      </c>
      <c r="G31" s="3">
        <f t="shared" si="0"/>
        <v>6</v>
      </c>
      <c r="H31" s="3">
        <v>6</v>
      </c>
      <c r="I31" s="3">
        <f t="shared" si="1"/>
        <v>0</v>
      </c>
    </row>
    <row r="32" spans="1:9">
      <c r="A32">
        <v>1</v>
      </c>
      <c r="B32" s="18">
        <v>29</v>
      </c>
      <c r="C32" t="s">
        <v>31</v>
      </c>
      <c r="D32" s="3" t="s">
        <v>3</v>
      </c>
      <c r="E32" s="3">
        <v>13</v>
      </c>
      <c r="F32" s="3">
        <v>2</v>
      </c>
      <c r="G32" s="3">
        <f t="shared" si="0"/>
        <v>11</v>
      </c>
      <c r="I32" s="3">
        <f t="shared" si="1"/>
        <v>11</v>
      </c>
    </row>
    <row r="33" spans="1:9">
      <c r="A33">
        <v>3</v>
      </c>
      <c r="B33" s="18">
        <v>114</v>
      </c>
      <c r="C33" s="5" t="s">
        <v>459</v>
      </c>
      <c r="D33" s="3" t="s">
        <v>3</v>
      </c>
      <c r="E33" s="3">
        <v>6</v>
      </c>
      <c r="F33" s="3">
        <v>0</v>
      </c>
      <c r="G33" s="3">
        <f t="shared" si="0"/>
        <v>6</v>
      </c>
      <c r="H33" s="3">
        <v>6</v>
      </c>
      <c r="I33" s="3">
        <f t="shared" si="1"/>
        <v>0</v>
      </c>
    </row>
    <row r="34" spans="1:9">
      <c r="A34">
        <v>1</v>
      </c>
      <c r="B34" s="18">
        <v>88</v>
      </c>
      <c r="C34" t="s">
        <v>90</v>
      </c>
      <c r="D34" s="3" t="s">
        <v>3</v>
      </c>
      <c r="E34" s="3">
        <v>7</v>
      </c>
      <c r="F34" s="3">
        <v>4</v>
      </c>
      <c r="G34" s="3">
        <f t="shared" si="0"/>
        <v>3</v>
      </c>
      <c r="I34" s="3">
        <f t="shared" si="1"/>
        <v>3</v>
      </c>
    </row>
    <row r="35" spans="1:9">
      <c r="A35">
        <v>1</v>
      </c>
      <c r="B35" s="18">
        <v>97</v>
      </c>
      <c r="C35" t="s">
        <v>99</v>
      </c>
      <c r="D35" s="3" t="s">
        <v>3</v>
      </c>
      <c r="E35" s="3">
        <v>7</v>
      </c>
      <c r="F35" s="3">
        <v>0</v>
      </c>
      <c r="G35" s="3">
        <f t="shared" ref="G35:G66" si="2">E35-F35</f>
        <v>7</v>
      </c>
      <c r="I35" s="3">
        <f t="shared" ref="I35:I66" si="3">G35-H35</f>
        <v>7</v>
      </c>
    </row>
    <row r="36" spans="1:9">
      <c r="A36">
        <v>1</v>
      </c>
      <c r="B36" s="18">
        <v>72</v>
      </c>
      <c r="C36" t="s">
        <v>74</v>
      </c>
      <c r="D36" s="3" t="s">
        <v>3</v>
      </c>
      <c r="E36" s="3">
        <v>8</v>
      </c>
      <c r="F36" s="3">
        <v>1</v>
      </c>
      <c r="G36" s="3">
        <f t="shared" si="2"/>
        <v>7</v>
      </c>
      <c r="I36" s="3">
        <f t="shared" si="3"/>
        <v>7</v>
      </c>
    </row>
    <row r="37" spans="1:9">
      <c r="A37">
        <v>1</v>
      </c>
      <c r="B37" s="18">
        <v>151</v>
      </c>
      <c r="C37" t="s">
        <v>152</v>
      </c>
      <c r="D37" s="3" t="s">
        <v>3</v>
      </c>
      <c r="E37" s="3">
        <v>4</v>
      </c>
      <c r="F37" s="3">
        <v>0</v>
      </c>
      <c r="G37" s="3">
        <f t="shared" si="2"/>
        <v>4</v>
      </c>
      <c r="I37" s="3">
        <f t="shared" si="3"/>
        <v>4</v>
      </c>
    </row>
    <row r="38" spans="1:9">
      <c r="A38">
        <v>2</v>
      </c>
      <c r="B38" s="18">
        <v>14</v>
      </c>
      <c r="C38" s="6" t="s">
        <v>16</v>
      </c>
      <c r="D38" s="3" t="s">
        <v>3</v>
      </c>
      <c r="E38" s="3">
        <v>9</v>
      </c>
      <c r="F38" s="3">
        <v>3</v>
      </c>
      <c r="G38" s="3">
        <f t="shared" si="2"/>
        <v>6</v>
      </c>
      <c r="H38" s="3">
        <v>5</v>
      </c>
      <c r="I38" s="3">
        <f t="shared" si="3"/>
        <v>1</v>
      </c>
    </row>
    <row r="39" spans="1:9">
      <c r="A39">
        <v>3</v>
      </c>
      <c r="B39" s="18">
        <v>155</v>
      </c>
      <c r="C39" s="5" t="s">
        <v>156</v>
      </c>
      <c r="D39" s="3" t="s">
        <v>3</v>
      </c>
      <c r="E39" s="3">
        <v>4</v>
      </c>
      <c r="F39" s="3">
        <v>0</v>
      </c>
      <c r="G39" s="3">
        <f t="shared" si="2"/>
        <v>4</v>
      </c>
      <c r="I39" s="3">
        <f t="shared" si="3"/>
        <v>4</v>
      </c>
    </row>
    <row r="40" spans="1:9">
      <c r="A40">
        <v>1</v>
      </c>
      <c r="B40" s="18">
        <v>160</v>
      </c>
      <c r="C40" t="s">
        <v>161</v>
      </c>
      <c r="D40" s="3" t="s">
        <v>3</v>
      </c>
      <c r="E40" s="3">
        <v>4</v>
      </c>
      <c r="F40" s="3">
        <v>1</v>
      </c>
      <c r="G40" s="3">
        <f t="shared" si="2"/>
        <v>3</v>
      </c>
      <c r="I40" s="3">
        <f t="shared" si="3"/>
        <v>3</v>
      </c>
    </row>
    <row r="41" spans="1:9">
      <c r="A41">
        <v>1</v>
      </c>
      <c r="B41" s="18">
        <v>162</v>
      </c>
      <c r="C41" t="s">
        <v>163</v>
      </c>
      <c r="D41" s="3" t="s">
        <v>3</v>
      </c>
      <c r="E41" s="3">
        <v>4</v>
      </c>
      <c r="F41" s="3">
        <v>0</v>
      </c>
      <c r="G41" s="3">
        <f t="shared" si="2"/>
        <v>4</v>
      </c>
      <c r="I41" s="3">
        <f t="shared" si="3"/>
        <v>4</v>
      </c>
    </row>
    <row r="42" spans="1:9">
      <c r="A42">
        <v>1</v>
      </c>
      <c r="B42" s="18">
        <v>144</v>
      </c>
      <c r="C42" t="s">
        <v>145</v>
      </c>
      <c r="D42" s="3" t="s">
        <v>3</v>
      </c>
      <c r="E42" s="3">
        <v>5</v>
      </c>
      <c r="F42" s="3">
        <v>0</v>
      </c>
      <c r="G42" s="3">
        <f t="shared" si="2"/>
        <v>5</v>
      </c>
      <c r="I42" s="3">
        <f t="shared" si="3"/>
        <v>5</v>
      </c>
    </row>
    <row r="43" spans="1:9">
      <c r="A43">
        <v>3</v>
      </c>
      <c r="B43" s="18">
        <v>129</v>
      </c>
      <c r="C43" s="5" t="s">
        <v>130</v>
      </c>
      <c r="D43" s="3" t="s">
        <v>3</v>
      </c>
      <c r="E43" s="3">
        <v>6</v>
      </c>
      <c r="F43" s="3">
        <v>0</v>
      </c>
      <c r="G43" s="3">
        <f t="shared" si="2"/>
        <v>6</v>
      </c>
      <c r="H43" s="3">
        <v>6</v>
      </c>
      <c r="I43" s="3">
        <f t="shared" si="3"/>
        <v>0</v>
      </c>
    </row>
    <row r="44" spans="1:9">
      <c r="A44">
        <v>3</v>
      </c>
      <c r="B44" s="18">
        <v>62</v>
      </c>
      <c r="C44" s="5" t="s">
        <v>64</v>
      </c>
      <c r="D44" s="3" t="s">
        <v>3</v>
      </c>
      <c r="E44" s="3">
        <v>9</v>
      </c>
      <c r="F44" s="3">
        <v>1</v>
      </c>
      <c r="G44" s="3">
        <f t="shared" si="2"/>
        <v>8</v>
      </c>
      <c r="H44" s="3">
        <v>8</v>
      </c>
      <c r="I44" s="3">
        <f t="shared" si="3"/>
        <v>0</v>
      </c>
    </row>
    <row r="45" spans="1:9">
      <c r="A45">
        <v>1</v>
      </c>
      <c r="B45" s="18">
        <v>75</v>
      </c>
      <c r="C45" t="s">
        <v>77</v>
      </c>
      <c r="D45" s="3" t="s">
        <v>3</v>
      </c>
      <c r="E45" s="3">
        <v>8</v>
      </c>
      <c r="F45" s="3">
        <v>0</v>
      </c>
      <c r="G45" s="3">
        <f t="shared" si="2"/>
        <v>8</v>
      </c>
      <c r="I45" s="3">
        <f t="shared" si="3"/>
        <v>8</v>
      </c>
    </row>
    <row r="46" spans="1:9">
      <c r="A46">
        <v>1</v>
      </c>
      <c r="B46" s="18">
        <v>57</v>
      </c>
      <c r="C46" t="s">
        <v>59</v>
      </c>
      <c r="D46" s="3" t="s">
        <v>3</v>
      </c>
      <c r="E46" s="3">
        <v>10</v>
      </c>
      <c r="F46" s="3">
        <v>1</v>
      </c>
      <c r="G46" s="3">
        <f t="shared" si="2"/>
        <v>9</v>
      </c>
      <c r="I46" s="3">
        <f t="shared" si="3"/>
        <v>9</v>
      </c>
    </row>
    <row r="47" spans="1:9">
      <c r="A47">
        <v>1</v>
      </c>
      <c r="B47" s="18">
        <v>167</v>
      </c>
      <c r="C47" t="s">
        <v>168</v>
      </c>
      <c r="D47" s="3" t="s">
        <v>3</v>
      </c>
      <c r="E47" s="3">
        <v>2</v>
      </c>
      <c r="F47" s="3">
        <v>0</v>
      </c>
      <c r="G47" s="3">
        <f t="shared" si="2"/>
        <v>2</v>
      </c>
      <c r="I47" s="3">
        <f t="shared" si="3"/>
        <v>2</v>
      </c>
    </row>
    <row r="48" spans="1:9">
      <c r="A48">
        <v>1</v>
      </c>
      <c r="B48" s="18">
        <v>53</v>
      </c>
      <c r="C48" t="s">
        <v>55</v>
      </c>
      <c r="D48" s="3" t="s">
        <v>3</v>
      </c>
      <c r="E48" s="3">
        <v>10</v>
      </c>
      <c r="F48" s="3">
        <v>1</v>
      </c>
      <c r="G48" s="3">
        <f t="shared" si="2"/>
        <v>9</v>
      </c>
      <c r="I48" s="3">
        <f t="shared" si="3"/>
        <v>9</v>
      </c>
    </row>
    <row r="49" spans="1:9">
      <c r="A49">
        <v>3</v>
      </c>
      <c r="B49" s="18">
        <v>76</v>
      </c>
      <c r="C49" s="5" t="s">
        <v>78</v>
      </c>
      <c r="D49" s="3" t="s">
        <v>3</v>
      </c>
      <c r="E49" s="3">
        <v>8</v>
      </c>
      <c r="F49" s="3">
        <v>1</v>
      </c>
      <c r="G49" s="3">
        <f t="shared" si="2"/>
        <v>7</v>
      </c>
      <c r="H49" s="3">
        <v>7</v>
      </c>
      <c r="I49" s="3">
        <f t="shared" si="3"/>
        <v>0</v>
      </c>
    </row>
    <row r="50" spans="1:9">
      <c r="A50">
        <v>3</v>
      </c>
      <c r="B50" s="18">
        <v>145</v>
      </c>
      <c r="C50" s="5" t="s">
        <v>146</v>
      </c>
      <c r="D50" s="3" t="s">
        <v>3</v>
      </c>
      <c r="E50" s="3">
        <v>6</v>
      </c>
      <c r="F50" s="3">
        <v>0</v>
      </c>
      <c r="G50" s="3">
        <f t="shared" si="2"/>
        <v>6</v>
      </c>
      <c r="H50" s="3">
        <v>6</v>
      </c>
      <c r="I50" s="3">
        <f t="shared" si="3"/>
        <v>0</v>
      </c>
    </row>
    <row r="51" spans="1:9">
      <c r="A51">
        <v>1</v>
      </c>
      <c r="B51" s="22">
        <v>148</v>
      </c>
      <c r="C51" t="s">
        <v>149</v>
      </c>
      <c r="D51" s="3" t="s">
        <v>3</v>
      </c>
      <c r="E51" s="3">
        <v>4</v>
      </c>
      <c r="F51" s="3">
        <v>0</v>
      </c>
      <c r="G51" s="3">
        <f t="shared" si="2"/>
        <v>4</v>
      </c>
      <c r="I51" s="3">
        <f t="shared" si="3"/>
        <v>4</v>
      </c>
    </row>
    <row r="52" spans="1:9">
      <c r="A52">
        <v>1</v>
      </c>
      <c r="B52" s="18">
        <v>34</v>
      </c>
      <c r="C52" t="s">
        <v>36</v>
      </c>
      <c r="D52" s="3" t="s">
        <v>3</v>
      </c>
      <c r="E52" s="3">
        <v>12</v>
      </c>
      <c r="F52" s="3">
        <v>6</v>
      </c>
      <c r="G52" s="3">
        <f t="shared" si="2"/>
        <v>6</v>
      </c>
      <c r="I52" s="3">
        <f t="shared" si="3"/>
        <v>6</v>
      </c>
    </row>
    <row r="53" spans="1:9">
      <c r="A53">
        <v>3</v>
      </c>
      <c r="B53" s="18">
        <v>32</v>
      </c>
      <c r="C53" s="5" t="s">
        <v>34</v>
      </c>
      <c r="D53" s="3" t="s">
        <v>3</v>
      </c>
      <c r="E53" s="3">
        <v>12</v>
      </c>
      <c r="F53" s="3">
        <v>2</v>
      </c>
      <c r="G53" s="3">
        <f t="shared" si="2"/>
        <v>10</v>
      </c>
      <c r="H53" s="3">
        <v>10</v>
      </c>
      <c r="I53" s="3">
        <f t="shared" si="3"/>
        <v>0</v>
      </c>
    </row>
    <row r="54" spans="1:9">
      <c r="A54">
        <v>3</v>
      </c>
      <c r="B54" s="18">
        <v>45</v>
      </c>
      <c r="C54" s="5" t="s">
        <v>47</v>
      </c>
      <c r="D54" s="3" t="s">
        <v>3</v>
      </c>
      <c r="E54" s="3">
        <v>10</v>
      </c>
      <c r="F54" s="3">
        <v>2</v>
      </c>
      <c r="G54" s="3">
        <f t="shared" si="2"/>
        <v>8</v>
      </c>
      <c r="H54" s="3">
        <v>8</v>
      </c>
      <c r="I54" s="3">
        <f t="shared" si="3"/>
        <v>0</v>
      </c>
    </row>
    <row r="55" spans="1:9">
      <c r="A55">
        <v>1</v>
      </c>
      <c r="B55" s="18">
        <v>24</v>
      </c>
      <c r="C55" t="s">
        <v>26</v>
      </c>
      <c r="D55" s="3" t="s">
        <v>3</v>
      </c>
      <c r="E55" s="3">
        <v>14</v>
      </c>
      <c r="F55" s="3">
        <v>2</v>
      </c>
      <c r="G55" s="3">
        <f t="shared" si="2"/>
        <v>12</v>
      </c>
      <c r="I55" s="3">
        <f t="shared" si="3"/>
        <v>12</v>
      </c>
    </row>
    <row r="56" spans="1:9">
      <c r="A56">
        <v>1</v>
      </c>
      <c r="B56" s="18">
        <v>95</v>
      </c>
      <c r="C56" t="s">
        <v>97</v>
      </c>
      <c r="D56" s="3" t="s">
        <v>3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>
      <c r="A57">
        <v>1</v>
      </c>
      <c r="B57" s="18">
        <v>43</v>
      </c>
      <c r="C57" t="s">
        <v>45</v>
      </c>
      <c r="D57" s="3" t="s">
        <v>3</v>
      </c>
      <c r="E57" s="3">
        <v>10</v>
      </c>
      <c r="F57" s="3">
        <v>2</v>
      </c>
      <c r="G57" s="3">
        <f t="shared" si="2"/>
        <v>8</v>
      </c>
      <c r="I57" s="3">
        <f t="shared" si="3"/>
        <v>8</v>
      </c>
    </row>
    <row r="58" spans="1:9">
      <c r="A58">
        <v>1</v>
      </c>
      <c r="B58" s="18">
        <v>65</v>
      </c>
      <c r="C58" t="s">
        <v>67</v>
      </c>
      <c r="D58" s="3" t="s">
        <v>3</v>
      </c>
      <c r="E58" s="3">
        <v>9</v>
      </c>
      <c r="F58" s="3">
        <v>1</v>
      </c>
      <c r="G58" s="3">
        <f t="shared" si="2"/>
        <v>8</v>
      </c>
      <c r="I58" s="3">
        <f t="shared" si="3"/>
        <v>8</v>
      </c>
    </row>
    <row r="59" spans="1:9">
      <c r="A59">
        <v>3</v>
      </c>
      <c r="B59" s="18">
        <v>3</v>
      </c>
      <c r="C59" s="5" t="s">
        <v>5</v>
      </c>
      <c r="D59" s="3" t="s">
        <v>3</v>
      </c>
      <c r="E59" s="3">
        <v>27</v>
      </c>
      <c r="F59" s="3">
        <v>6</v>
      </c>
      <c r="G59" s="3">
        <f t="shared" si="2"/>
        <v>21</v>
      </c>
      <c r="H59" s="3">
        <v>21</v>
      </c>
      <c r="I59" s="3">
        <f t="shared" si="3"/>
        <v>0</v>
      </c>
    </row>
    <row r="60" spans="1:9">
      <c r="A60">
        <v>3</v>
      </c>
      <c r="B60" s="18">
        <v>94</v>
      </c>
      <c r="C60" s="5" t="s">
        <v>96</v>
      </c>
      <c r="D60" s="3" t="s">
        <v>3</v>
      </c>
      <c r="E60" s="3">
        <v>7</v>
      </c>
      <c r="F60" s="3">
        <v>0</v>
      </c>
      <c r="G60" s="3">
        <f t="shared" si="2"/>
        <v>7</v>
      </c>
      <c r="H60" s="3">
        <v>7</v>
      </c>
      <c r="I60" s="3">
        <f t="shared" si="3"/>
        <v>0</v>
      </c>
    </row>
    <row r="61" spans="1:9">
      <c r="A61">
        <v>1</v>
      </c>
      <c r="B61" s="18">
        <v>168</v>
      </c>
      <c r="C61" t="s">
        <v>169</v>
      </c>
      <c r="D61" s="3" t="s">
        <v>3</v>
      </c>
      <c r="E61" s="3">
        <v>2</v>
      </c>
      <c r="F61" s="3">
        <v>1</v>
      </c>
      <c r="G61" s="3">
        <f t="shared" si="2"/>
        <v>1</v>
      </c>
      <c r="I61" s="3">
        <f t="shared" si="3"/>
        <v>1</v>
      </c>
    </row>
    <row r="62" spans="1:9">
      <c r="A62">
        <v>1</v>
      </c>
      <c r="B62" s="18">
        <v>170</v>
      </c>
      <c r="C62" t="s">
        <v>170</v>
      </c>
      <c r="D62" s="3" t="s">
        <v>3</v>
      </c>
      <c r="E62" s="3">
        <v>2</v>
      </c>
      <c r="F62" s="3">
        <v>1</v>
      </c>
      <c r="G62" s="3">
        <f t="shared" si="2"/>
        <v>1</v>
      </c>
      <c r="I62" s="3">
        <f t="shared" si="3"/>
        <v>1</v>
      </c>
    </row>
    <row r="63" spans="1:9">
      <c r="A63">
        <v>1</v>
      </c>
      <c r="B63" s="18">
        <v>131</v>
      </c>
      <c r="C63" t="s">
        <v>132</v>
      </c>
      <c r="D63" s="3" t="s">
        <v>3</v>
      </c>
      <c r="E63" s="3">
        <v>5</v>
      </c>
      <c r="F63" s="3">
        <v>2</v>
      </c>
      <c r="G63" s="3">
        <f t="shared" si="2"/>
        <v>3</v>
      </c>
      <c r="I63" s="3">
        <f t="shared" si="3"/>
        <v>3</v>
      </c>
    </row>
    <row r="64" spans="1:9">
      <c r="A64">
        <v>1</v>
      </c>
      <c r="B64" s="18">
        <v>39</v>
      </c>
      <c r="C64" t="s">
        <v>41</v>
      </c>
      <c r="D64" s="3" t="s">
        <v>3</v>
      </c>
      <c r="E64" s="3">
        <v>11</v>
      </c>
      <c r="F64" s="3">
        <v>0</v>
      </c>
      <c r="G64" s="3">
        <f t="shared" si="2"/>
        <v>11</v>
      </c>
      <c r="I64" s="3">
        <f t="shared" si="3"/>
        <v>11</v>
      </c>
    </row>
    <row r="65" spans="1:9">
      <c r="A65">
        <v>1</v>
      </c>
      <c r="B65" s="18">
        <v>7</v>
      </c>
      <c r="C65" t="s">
        <v>9</v>
      </c>
      <c r="D65" s="3" t="s">
        <v>3</v>
      </c>
      <c r="E65" s="3">
        <v>22</v>
      </c>
      <c r="F65" s="3">
        <v>2</v>
      </c>
      <c r="G65" s="3">
        <f t="shared" si="2"/>
        <v>20</v>
      </c>
      <c r="I65" s="3">
        <f t="shared" si="3"/>
        <v>20</v>
      </c>
    </row>
    <row r="66" spans="1:9">
      <c r="A66">
        <v>1</v>
      </c>
      <c r="B66" s="18">
        <v>48</v>
      </c>
      <c r="C66" t="s">
        <v>50</v>
      </c>
      <c r="D66" s="3" t="s">
        <v>3</v>
      </c>
      <c r="E66" s="3">
        <v>10</v>
      </c>
      <c r="F66" s="3">
        <v>0</v>
      </c>
      <c r="G66" s="3">
        <f t="shared" si="2"/>
        <v>10</v>
      </c>
      <c r="I66" s="3">
        <f t="shared" si="3"/>
        <v>10</v>
      </c>
    </row>
    <row r="67" spans="1:9">
      <c r="A67">
        <v>1</v>
      </c>
      <c r="B67" s="18">
        <v>124</v>
      </c>
      <c r="C67" t="s">
        <v>125</v>
      </c>
      <c r="D67" s="3" t="s">
        <v>3</v>
      </c>
      <c r="E67" s="3">
        <v>6</v>
      </c>
      <c r="F67" s="3">
        <v>1</v>
      </c>
      <c r="G67" s="3">
        <f t="shared" ref="G67:G98" si="4">E67-F67</f>
        <v>5</v>
      </c>
      <c r="I67" s="3">
        <f t="shared" ref="I67:I98" si="5">G67-H67</f>
        <v>5</v>
      </c>
    </row>
    <row r="68" spans="1:9">
      <c r="A68">
        <v>1</v>
      </c>
      <c r="B68" s="18">
        <v>112</v>
      </c>
      <c r="C68" t="s">
        <v>114</v>
      </c>
      <c r="D68" s="3" t="s">
        <v>3</v>
      </c>
      <c r="E68" s="3">
        <v>6</v>
      </c>
      <c r="F68" s="3">
        <v>1</v>
      </c>
      <c r="G68" s="3">
        <f t="shared" si="4"/>
        <v>5</v>
      </c>
      <c r="I68" s="3">
        <f t="shared" si="5"/>
        <v>5</v>
      </c>
    </row>
    <row r="69" spans="1:9">
      <c r="A69">
        <v>1</v>
      </c>
      <c r="B69" s="18">
        <v>135</v>
      </c>
      <c r="C69" t="s">
        <v>136</v>
      </c>
      <c r="D69" s="3" t="s">
        <v>3</v>
      </c>
      <c r="E69" s="3">
        <v>5</v>
      </c>
      <c r="F69" s="3">
        <v>2</v>
      </c>
      <c r="G69" s="3">
        <f t="shared" si="4"/>
        <v>3</v>
      </c>
      <c r="I69" s="3">
        <f t="shared" si="5"/>
        <v>3</v>
      </c>
    </row>
    <row r="70" spans="1:9">
      <c r="A70">
        <v>1</v>
      </c>
      <c r="B70" s="18">
        <v>117</v>
      </c>
      <c r="C70" t="s">
        <v>118</v>
      </c>
      <c r="D70" s="3" t="s">
        <v>3</v>
      </c>
      <c r="E70" s="3">
        <v>6</v>
      </c>
      <c r="F70" s="3">
        <v>2</v>
      </c>
      <c r="G70" s="3">
        <f t="shared" si="4"/>
        <v>4</v>
      </c>
      <c r="I70" s="3">
        <f t="shared" si="5"/>
        <v>4</v>
      </c>
    </row>
    <row r="71" spans="1:9">
      <c r="A71">
        <v>3</v>
      </c>
      <c r="B71" s="18">
        <v>104</v>
      </c>
      <c r="C71" s="5" t="s">
        <v>106</v>
      </c>
      <c r="D71" s="3" t="s">
        <v>3</v>
      </c>
      <c r="E71" s="3">
        <v>7</v>
      </c>
      <c r="F71" s="3">
        <v>2</v>
      </c>
      <c r="G71" s="3">
        <f t="shared" si="4"/>
        <v>5</v>
      </c>
      <c r="H71" s="3">
        <v>5</v>
      </c>
      <c r="I71" s="3">
        <f t="shared" si="5"/>
        <v>0</v>
      </c>
    </row>
    <row r="72" spans="1:9">
      <c r="A72">
        <v>1</v>
      </c>
      <c r="B72" s="18">
        <v>164</v>
      </c>
      <c r="C72" t="s">
        <v>165</v>
      </c>
      <c r="D72" s="3" t="s">
        <v>3</v>
      </c>
      <c r="E72" s="3">
        <v>3</v>
      </c>
      <c r="F72" s="3">
        <v>0</v>
      </c>
      <c r="G72" s="3">
        <f t="shared" si="4"/>
        <v>3</v>
      </c>
      <c r="I72" s="3">
        <f t="shared" si="5"/>
        <v>3</v>
      </c>
    </row>
    <row r="73" spans="1:9">
      <c r="A73">
        <v>2</v>
      </c>
      <c r="B73" s="3">
        <v>161</v>
      </c>
      <c r="C73" s="6" t="s">
        <v>162</v>
      </c>
      <c r="D73" s="3" t="s">
        <v>3</v>
      </c>
      <c r="E73" s="3">
        <v>4</v>
      </c>
      <c r="F73" s="3">
        <v>0</v>
      </c>
      <c r="G73" s="3">
        <f t="shared" si="4"/>
        <v>4</v>
      </c>
      <c r="H73" s="3">
        <v>3</v>
      </c>
      <c r="I73" s="3">
        <f t="shared" si="5"/>
        <v>1</v>
      </c>
    </row>
    <row r="74" spans="1:9">
      <c r="A74">
        <v>2</v>
      </c>
      <c r="B74" s="3">
        <v>28</v>
      </c>
      <c r="C74" s="6" t="s">
        <v>30</v>
      </c>
      <c r="D74" s="3" t="s">
        <v>3</v>
      </c>
      <c r="E74" s="3">
        <v>13</v>
      </c>
      <c r="F74" s="3">
        <v>3</v>
      </c>
      <c r="G74" s="3">
        <f t="shared" si="4"/>
        <v>10</v>
      </c>
      <c r="H74" s="3">
        <v>9</v>
      </c>
      <c r="I74" s="3">
        <f t="shared" si="5"/>
        <v>1</v>
      </c>
    </row>
    <row r="75" spans="1:9">
      <c r="A75">
        <v>2</v>
      </c>
      <c r="B75" s="18">
        <v>6</v>
      </c>
      <c r="C75" s="6" t="s">
        <v>8</v>
      </c>
      <c r="D75" s="3" t="s">
        <v>3</v>
      </c>
      <c r="E75" s="3">
        <v>26</v>
      </c>
      <c r="F75" s="3">
        <v>4</v>
      </c>
      <c r="G75" s="3">
        <f t="shared" si="4"/>
        <v>22</v>
      </c>
      <c r="H75" s="3">
        <v>13</v>
      </c>
      <c r="I75" s="3">
        <f t="shared" si="5"/>
        <v>9</v>
      </c>
    </row>
    <row r="76" spans="1:9">
      <c r="A76">
        <v>2</v>
      </c>
      <c r="B76" s="3">
        <v>128</v>
      </c>
      <c r="C76" s="6" t="s">
        <v>129</v>
      </c>
      <c r="D76" s="3" t="s">
        <v>3</v>
      </c>
      <c r="E76" s="3">
        <v>6</v>
      </c>
      <c r="F76" s="3">
        <v>1</v>
      </c>
      <c r="G76" s="3">
        <f t="shared" si="4"/>
        <v>5</v>
      </c>
      <c r="H76" s="3">
        <v>4</v>
      </c>
      <c r="I76" s="3">
        <f t="shared" si="5"/>
        <v>1</v>
      </c>
    </row>
    <row r="77" spans="1:9">
      <c r="A77">
        <v>2</v>
      </c>
      <c r="B77" s="3">
        <v>140</v>
      </c>
      <c r="C77" s="6" t="s">
        <v>141</v>
      </c>
      <c r="D77" s="3" t="s">
        <v>3</v>
      </c>
      <c r="E77" s="3">
        <v>5</v>
      </c>
      <c r="F77" s="3">
        <v>0</v>
      </c>
      <c r="G77" s="3">
        <f t="shared" si="4"/>
        <v>5</v>
      </c>
      <c r="H77" s="3">
        <v>4</v>
      </c>
      <c r="I77" s="3">
        <f t="shared" si="5"/>
        <v>1</v>
      </c>
    </row>
    <row r="78" spans="1:9">
      <c r="A78">
        <v>2</v>
      </c>
      <c r="B78" s="3">
        <v>49</v>
      </c>
      <c r="C78" s="6" t="s">
        <v>51</v>
      </c>
      <c r="D78" s="3" t="s">
        <v>3</v>
      </c>
      <c r="E78" s="3">
        <v>10</v>
      </c>
      <c r="F78" s="3">
        <v>3</v>
      </c>
      <c r="G78" s="3">
        <f t="shared" si="4"/>
        <v>7</v>
      </c>
      <c r="H78" s="3">
        <v>5</v>
      </c>
      <c r="I78" s="3">
        <f t="shared" si="5"/>
        <v>2</v>
      </c>
    </row>
    <row r="79" spans="1:9">
      <c r="A79">
        <v>2</v>
      </c>
      <c r="B79" s="3">
        <v>1</v>
      </c>
      <c r="C79" s="6" t="s">
        <v>2</v>
      </c>
      <c r="D79" s="3" t="s">
        <v>3</v>
      </c>
      <c r="E79" s="3">
        <v>40</v>
      </c>
      <c r="F79" s="3">
        <v>7</v>
      </c>
      <c r="G79" s="3">
        <f t="shared" si="4"/>
        <v>33</v>
      </c>
      <c r="H79" s="3">
        <v>32</v>
      </c>
      <c r="I79" s="3">
        <f t="shared" si="5"/>
        <v>1</v>
      </c>
    </row>
    <row r="80" spans="1:9">
      <c r="A80">
        <v>2</v>
      </c>
      <c r="B80" s="3">
        <v>109</v>
      </c>
      <c r="C80" s="6" t="s">
        <v>111</v>
      </c>
      <c r="D80" s="3" t="s">
        <v>3</v>
      </c>
      <c r="E80" s="3">
        <v>6</v>
      </c>
      <c r="F80" s="3">
        <v>2</v>
      </c>
      <c r="G80" s="3">
        <f t="shared" si="4"/>
        <v>4</v>
      </c>
      <c r="H80" s="3">
        <v>3</v>
      </c>
      <c r="I80" s="3">
        <f t="shared" si="5"/>
        <v>1</v>
      </c>
    </row>
    <row r="81" spans="1:9">
      <c r="A81">
        <v>2</v>
      </c>
      <c r="B81" s="3">
        <v>74</v>
      </c>
      <c r="C81" s="6" t="s">
        <v>76</v>
      </c>
      <c r="D81" s="3" t="s">
        <v>3</v>
      </c>
      <c r="E81" s="3">
        <v>8</v>
      </c>
      <c r="F81" s="3">
        <v>0</v>
      </c>
      <c r="G81" s="3">
        <f t="shared" si="4"/>
        <v>8</v>
      </c>
      <c r="H81" s="3">
        <v>7</v>
      </c>
      <c r="I81" s="3">
        <f t="shared" si="5"/>
        <v>1</v>
      </c>
    </row>
    <row r="82" spans="1:9">
      <c r="A82">
        <v>2</v>
      </c>
      <c r="B82" s="3">
        <v>51</v>
      </c>
      <c r="C82" s="6" t="s">
        <v>53</v>
      </c>
      <c r="D82" s="3" t="s">
        <v>3</v>
      </c>
      <c r="E82" s="3">
        <v>19</v>
      </c>
      <c r="F82" s="3">
        <v>2</v>
      </c>
      <c r="G82" s="3">
        <f t="shared" si="4"/>
        <v>17</v>
      </c>
      <c r="H82" s="3">
        <v>16</v>
      </c>
      <c r="I82" s="3">
        <f t="shared" si="5"/>
        <v>1</v>
      </c>
    </row>
    <row r="83" spans="1:9">
      <c r="A83">
        <v>2</v>
      </c>
      <c r="B83" s="3">
        <v>152</v>
      </c>
      <c r="C83" s="6" t="s">
        <v>153</v>
      </c>
      <c r="D83" s="3" t="s">
        <v>3</v>
      </c>
      <c r="E83" s="3">
        <v>4</v>
      </c>
      <c r="F83" s="3">
        <v>2</v>
      </c>
      <c r="G83" s="3">
        <f t="shared" si="4"/>
        <v>2</v>
      </c>
      <c r="H83" s="3">
        <v>1</v>
      </c>
      <c r="I83" s="3">
        <f t="shared" si="5"/>
        <v>1</v>
      </c>
    </row>
    <row r="84" spans="1:9">
      <c r="A84">
        <v>3</v>
      </c>
      <c r="B84" s="3">
        <v>21</v>
      </c>
      <c r="C84" s="5" t="s">
        <v>23</v>
      </c>
      <c r="D84" s="3" t="s">
        <v>3</v>
      </c>
      <c r="E84" s="3">
        <v>15</v>
      </c>
      <c r="F84" s="3">
        <v>1</v>
      </c>
      <c r="G84" s="3">
        <f t="shared" si="4"/>
        <v>14</v>
      </c>
      <c r="H84" s="3">
        <v>14</v>
      </c>
      <c r="I84" s="3">
        <f t="shared" si="5"/>
        <v>0</v>
      </c>
    </row>
    <row r="85" spans="1:9">
      <c r="A85">
        <v>2</v>
      </c>
      <c r="B85" s="3">
        <v>13</v>
      </c>
      <c r="C85" s="6" t="s">
        <v>15</v>
      </c>
      <c r="D85" s="3" t="s">
        <v>3</v>
      </c>
      <c r="E85" s="3">
        <v>18</v>
      </c>
      <c r="F85" s="3">
        <v>5</v>
      </c>
      <c r="G85" s="3">
        <f t="shared" si="4"/>
        <v>13</v>
      </c>
      <c r="H85" s="3">
        <v>5</v>
      </c>
      <c r="I85" s="3">
        <f t="shared" si="5"/>
        <v>8</v>
      </c>
    </row>
    <row r="86" spans="1:9">
      <c r="A86">
        <v>3</v>
      </c>
      <c r="B86" s="18">
        <v>4</v>
      </c>
      <c r="C86" s="5" t="s">
        <v>6</v>
      </c>
      <c r="D86" s="3" t="s">
        <v>3</v>
      </c>
      <c r="E86" s="3">
        <v>28</v>
      </c>
      <c r="F86" s="3">
        <v>3</v>
      </c>
      <c r="G86" s="3">
        <f t="shared" si="4"/>
        <v>25</v>
      </c>
      <c r="H86" s="3">
        <v>25</v>
      </c>
      <c r="I86" s="3">
        <f t="shared" si="5"/>
        <v>0</v>
      </c>
    </row>
    <row r="87" spans="1:9">
      <c r="A87">
        <v>2</v>
      </c>
      <c r="B87" s="3">
        <v>20</v>
      </c>
      <c r="C87" s="6" t="s">
        <v>22</v>
      </c>
      <c r="D87" s="3" t="s">
        <v>3</v>
      </c>
      <c r="E87" s="3">
        <v>15</v>
      </c>
      <c r="F87" s="3">
        <v>4</v>
      </c>
      <c r="G87" s="3">
        <f t="shared" si="4"/>
        <v>11</v>
      </c>
      <c r="H87" s="3">
        <v>10</v>
      </c>
      <c r="I87" s="3">
        <f t="shared" si="5"/>
        <v>1</v>
      </c>
    </row>
    <row r="88" spans="1:9">
      <c r="A88">
        <v>2</v>
      </c>
      <c r="B88" s="18">
        <v>90</v>
      </c>
      <c r="C88" s="6" t="s">
        <v>92</v>
      </c>
      <c r="D88" s="3" t="s">
        <v>3</v>
      </c>
      <c r="E88" s="3">
        <v>7</v>
      </c>
      <c r="F88" s="3">
        <v>1</v>
      </c>
      <c r="G88" s="3">
        <f t="shared" si="4"/>
        <v>6</v>
      </c>
      <c r="H88" s="3">
        <v>5</v>
      </c>
      <c r="I88" s="3">
        <f t="shared" si="5"/>
        <v>1</v>
      </c>
    </row>
    <row r="89" spans="1:9">
      <c r="A89">
        <v>3</v>
      </c>
      <c r="B89" s="18">
        <v>60</v>
      </c>
      <c r="C89" s="5" t="s">
        <v>62</v>
      </c>
      <c r="D89" s="3" t="s">
        <v>3</v>
      </c>
      <c r="E89" s="3">
        <v>10</v>
      </c>
      <c r="F89" s="3">
        <v>3</v>
      </c>
      <c r="G89" s="3">
        <f t="shared" si="4"/>
        <v>7</v>
      </c>
      <c r="H89" s="3">
        <v>7</v>
      </c>
      <c r="I89" s="3">
        <f t="shared" si="5"/>
        <v>0</v>
      </c>
    </row>
    <row r="90" spans="1:9">
      <c r="A90">
        <v>3</v>
      </c>
      <c r="B90" s="18">
        <v>111</v>
      </c>
      <c r="C90" s="5" t="s">
        <v>113</v>
      </c>
      <c r="D90" s="3" t="s">
        <v>3</v>
      </c>
      <c r="E90" s="3">
        <v>6</v>
      </c>
      <c r="F90" s="3">
        <v>0</v>
      </c>
      <c r="G90" s="3">
        <f t="shared" si="4"/>
        <v>6</v>
      </c>
      <c r="H90" s="3">
        <v>6</v>
      </c>
      <c r="I90" s="3">
        <f t="shared" si="5"/>
        <v>0</v>
      </c>
    </row>
    <row r="91" spans="1:9">
      <c r="A91">
        <v>3</v>
      </c>
      <c r="B91" s="18">
        <v>64</v>
      </c>
      <c r="C91" s="5" t="s">
        <v>66</v>
      </c>
      <c r="D91" s="3" t="s">
        <v>3</v>
      </c>
      <c r="E91" s="3">
        <v>9</v>
      </c>
      <c r="F91" s="3">
        <v>3</v>
      </c>
      <c r="G91" s="3">
        <f t="shared" si="4"/>
        <v>6</v>
      </c>
      <c r="H91" s="3">
        <v>6</v>
      </c>
      <c r="I91" s="3">
        <f t="shared" si="5"/>
        <v>0</v>
      </c>
    </row>
    <row r="92" spans="1:9">
      <c r="A92">
        <v>3</v>
      </c>
      <c r="B92" s="18">
        <v>99</v>
      </c>
      <c r="C92" s="5" t="s">
        <v>101</v>
      </c>
      <c r="D92" s="3" t="s">
        <v>3</v>
      </c>
      <c r="E92" s="3">
        <v>7</v>
      </c>
      <c r="F92" s="3">
        <v>0</v>
      </c>
      <c r="G92" s="3">
        <f t="shared" si="4"/>
        <v>7</v>
      </c>
      <c r="H92" s="3">
        <v>7</v>
      </c>
      <c r="I92" s="3">
        <f t="shared" si="5"/>
        <v>0</v>
      </c>
    </row>
    <row r="93" spans="1:9">
      <c r="A93">
        <v>3</v>
      </c>
      <c r="B93" s="18">
        <v>81</v>
      </c>
      <c r="C93" s="5" t="s">
        <v>83</v>
      </c>
      <c r="D93" s="3" t="s">
        <v>3</v>
      </c>
      <c r="E93" s="3">
        <v>8</v>
      </c>
      <c r="F93" s="3">
        <v>3</v>
      </c>
      <c r="G93" s="3">
        <f t="shared" si="4"/>
        <v>5</v>
      </c>
      <c r="H93" s="3">
        <v>5</v>
      </c>
      <c r="I93" s="3">
        <f t="shared" si="5"/>
        <v>0</v>
      </c>
    </row>
    <row r="94" spans="1:9">
      <c r="A94">
        <v>3</v>
      </c>
      <c r="B94" s="18">
        <v>125</v>
      </c>
      <c r="C94" s="5" t="s">
        <v>126</v>
      </c>
      <c r="D94" s="3" t="s">
        <v>3</v>
      </c>
      <c r="E94" s="3">
        <v>6</v>
      </c>
      <c r="F94" s="3">
        <v>0</v>
      </c>
      <c r="G94" s="3">
        <f t="shared" si="4"/>
        <v>6</v>
      </c>
      <c r="H94" s="3">
        <v>6</v>
      </c>
      <c r="I94" s="3">
        <f t="shared" si="5"/>
        <v>0</v>
      </c>
    </row>
    <row r="95" spans="1:9">
      <c r="A95">
        <v>3</v>
      </c>
      <c r="B95" s="18">
        <v>83</v>
      </c>
      <c r="C95" s="5" t="s">
        <v>85</v>
      </c>
      <c r="D95" s="3" t="s">
        <v>3</v>
      </c>
      <c r="E95" s="3">
        <v>8</v>
      </c>
      <c r="F95" s="3">
        <v>1</v>
      </c>
      <c r="G95" s="3">
        <f t="shared" si="4"/>
        <v>7</v>
      </c>
      <c r="H95" s="3">
        <v>7</v>
      </c>
      <c r="I95" s="3">
        <f t="shared" si="5"/>
        <v>0</v>
      </c>
    </row>
    <row r="96" spans="1:9">
      <c r="A96">
        <v>3</v>
      </c>
      <c r="B96" s="18">
        <v>96</v>
      </c>
      <c r="C96" s="5" t="s">
        <v>98</v>
      </c>
      <c r="D96" s="3" t="s">
        <v>3</v>
      </c>
      <c r="E96" s="3">
        <v>7</v>
      </c>
      <c r="F96" s="3">
        <v>1</v>
      </c>
      <c r="G96" s="3">
        <f t="shared" si="4"/>
        <v>6</v>
      </c>
      <c r="H96" s="3">
        <v>6</v>
      </c>
      <c r="I96" s="3">
        <f t="shared" si="5"/>
        <v>0</v>
      </c>
    </row>
    <row r="97" spans="1:9">
      <c r="A97">
        <v>3</v>
      </c>
      <c r="B97" s="7">
        <v>147</v>
      </c>
      <c r="C97" s="5" t="s">
        <v>148</v>
      </c>
      <c r="D97" s="3" t="s">
        <v>3</v>
      </c>
      <c r="E97" s="3">
        <v>4</v>
      </c>
      <c r="F97" s="3">
        <v>2</v>
      </c>
      <c r="G97" s="3">
        <f t="shared" si="4"/>
        <v>2</v>
      </c>
      <c r="H97" s="3">
        <v>2</v>
      </c>
      <c r="I97" s="3">
        <f t="shared" si="5"/>
        <v>0</v>
      </c>
    </row>
    <row r="98" spans="1:9">
      <c r="A98">
        <v>3</v>
      </c>
      <c r="B98" s="3">
        <v>89</v>
      </c>
      <c r="C98" s="5" t="s">
        <v>91</v>
      </c>
      <c r="D98" s="3" t="s">
        <v>3</v>
      </c>
      <c r="E98" s="3">
        <v>7</v>
      </c>
      <c r="F98" s="3">
        <v>2</v>
      </c>
      <c r="G98" s="3">
        <f t="shared" si="4"/>
        <v>5</v>
      </c>
      <c r="H98" s="3">
        <v>5</v>
      </c>
      <c r="I98" s="3">
        <f t="shared" si="5"/>
        <v>0</v>
      </c>
    </row>
    <row r="99" spans="1:9">
      <c r="A99">
        <v>3</v>
      </c>
      <c r="B99" s="3">
        <v>41</v>
      </c>
      <c r="C99" s="5" t="s">
        <v>43</v>
      </c>
      <c r="D99" s="3" t="s">
        <v>3</v>
      </c>
      <c r="E99" s="3">
        <v>11</v>
      </c>
      <c r="F99" s="3">
        <v>1</v>
      </c>
      <c r="G99" s="3">
        <f t="shared" ref="G99:G130" si="6">E99-F99</f>
        <v>10</v>
      </c>
      <c r="H99" s="3">
        <v>10</v>
      </c>
      <c r="I99" s="3">
        <f t="shared" ref="I99:I130" si="7">G99-H99</f>
        <v>0</v>
      </c>
    </row>
    <row r="100" spans="1:9">
      <c r="A100">
        <v>3</v>
      </c>
      <c r="B100" s="7">
        <v>66</v>
      </c>
      <c r="C100" s="5" t="s">
        <v>68</v>
      </c>
      <c r="D100" s="3" t="s">
        <v>3</v>
      </c>
      <c r="E100" s="3">
        <v>9</v>
      </c>
      <c r="F100" s="3">
        <v>3</v>
      </c>
      <c r="G100" s="3">
        <f t="shared" si="6"/>
        <v>6</v>
      </c>
      <c r="H100" s="3">
        <v>6</v>
      </c>
      <c r="I100" s="3">
        <f t="shared" si="7"/>
        <v>0</v>
      </c>
    </row>
    <row r="101" spans="1:9">
      <c r="A101">
        <v>3</v>
      </c>
      <c r="B101" s="7">
        <v>35</v>
      </c>
      <c r="C101" s="5" t="s">
        <v>37</v>
      </c>
      <c r="D101" s="3" t="s">
        <v>3</v>
      </c>
      <c r="E101" s="3">
        <v>12</v>
      </c>
      <c r="F101" s="3">
        <v>1</v>
      </c>
      <c r="G101" s="3">
        <f t="shared" si="6"/>
        <v>11</v>
      </c>
      <c r="H101" s="3">
        <v>11</v>
      </c>
      <c r="I101" s="3">
        <f t="shared" si="7"/>
        <v>0</v>
      </c>
    </row>
    <row r="102" spans="1:9">
      <c r="A102">
        <v>3</v>
      </c>
      <c r="B102" s="3">
        <v>84</v>
      </c>
      <c r="C102" s="5" t="s">
        <v>86</v>
      </c>
      <c r="D102" s="3" t="s">
        <v>3</v>
      </c>
      <c r="E102" s="3">
        <v>8</v>
      </c>
      <c r="F102" s="3">
        <v>3</v>
      </c>
      <c r="G102" s="3">
        <f t="shared" si="6"/>
        <v>5</v>
      </c>
      <c r="H102" s="3">
        <v>5</v>
      </c>
      <c r="I102" s="3">
        <f t="shared" si="7"/>
        <v>0</v>
      </c>
    </row>
    <row r="103" spans="1:9">
      <c r="A103">
        <v>3</v>
      </c>
      <c r="B103" s="3">
        <v>133</v>
      </c>
      <c r="C103" s="5" t="s">
        <v>134</v>
      </c>
      <c r="D103" s="3" t="s">
        <v>3</v>
      </c>
      <c r="E103" s="3">
        <v>5</v>
      </c>
      <c r="F103" s="3">
        <v>1</v>
      </c>
      <c r="G103" s="3">
        <f t="shared" si="6"/>
        <v>4</v>
      </c>
      <c r="H103" s="3">
        <v>4</v>
      </c>
      <c r="I103" s="3">
        <f t="shared" si="7"/>
        <v>0</v>
      </c>
    </row>
    <row r="104" spans="1:9">
      <c r="A104">
        <v>3</v>
      </c>
      <c r="B104" s="3">
        <v>80</v>
      </c>
      <c r="C104" s="5" t="s">
        <v>82</v>
      </c>
      <c r="D104" s="3" t="s">
        <v>3</v>
      </c>
      <c r="E104" s="3">
        <v>8</v>
      </c>
      <c r="F104" s="3">
        <v>0</v>
      </c>
      <c r="G104" s="3">
        <f t="shared" si="6"/>
        <v>8</v>
      </c>
      <c r="H104" s="3">
        <v>8</v>
      </c>
      <c r="I104" s="3">
        <f t="shared" si="7"/>
        <v>0</v>
      </c>
    </row>
    <row r="105" spans="1:9">
      <c r="A105">
        <v>3</v>
      </c>
      <c r="B105" s="3">
        <v>171</v>
      </c>
      <c r="C105" s="5" t="s">
        <v>171</v>
      </c>
      <c r="D105" s="3" t="s">
        <v>3</v>
      </c>
      <c r="E105" s="3">
        <v>1</v>
      </c>
      <c r="F105" s="3">
        <v>1</v>
      </c>
      <c r="G105" s="3">
        <f t="shared" si="6"/>
        <v>0</v>
      </c>
      <c r="I105" s="3">
        <f t="shared" si="7"/>
        <v>0</v>
      </c>
    </row>
    <row r="106" spans="1:9">
      <c r="A106">
        <v>3</v>
      </c>
      <c r="B106" s="7">
        <v>100</v>
      </c>
      <c r="C106" s="5" t="s">
        <v>102</v>
      </c>
      <c r="D106" s="3" t="s">
        <v>3</v>
      </c>
      <c r="E106" s="3">
        <v>7</v>
      </c>
      <c r="F106" s="3">
        <v>1</v>
      </c>
      <c r="G106" s="3">
        <f t="shared" si="6"/>
        <v>6</v>
      </c>
      <c r="H106" s="3">
        <v>6</v>
      </c>
      <c r="I106" s="3">
        <f t="shared" si="7"/>
        <v>0</v>
      </c>
    </row>
    <row r="107" spans="1:9">
      <c r="A107">
        <v>3</v>
      </c>
      <c r="B107" s="7">
        <v>18</v>
      </c>
      <c r="C107" s="5" t="s">
        <v>20</v>
      </c>
      <c r="D107" s="3" t="s">
        <v>3</v>
      </c>
      <c r="E107" s="3">
        <v>15</v>
      </c>
      <c r="F107" s="3">
        <v>3</v>
      </c>
      <c r="G107" s="3">
        <f t="shared" si="6"/>
        <v>12</v>
      </c>
      <c r="H107" s="3">
        <v>12</v>
      </c>
      <c r="I107" s="3">
        <f t="shared" si="7"/>
        <v>0</v>
      </c>
    </row>
    <row r="108" spans="1:9">
      <c r="A108">
        <v>3</v>
      </c>
      <c r="B108" s="3">
        <v>59</v>
      </c>
      <c r="C108" s="5" t="s">
        <v>61</v>
      </c>
      <c r="D108" s="3" t="s">
        <v>3</v>
      </c>
      <c r="E108" s="3">
        <v>10</v>
      </c>
      <c r="F108" s="3">
        <v>6</v>
      </c>
      <c r="G108" s="3">
        <f t="shared" si="6"/>
        <v>4</v>
      </c>
      <c r="H108" s="3">
        <v>4</v>
      </c>
      <c r="I108" s="3">
        <f t="shared" si="7"/>
        <v>0</v>
      </c>
    </row>
    <row r="109" spans="1:9">
      <c r="A109">
        <v>3</v>
      </c>
      <c r="B109" s="3">
        <v>63</v>
      </c>
      <c r="C109" s="5" t="s">
        <v>65</v>
      </c>
      <c r="D109" s="3" t="s">
        <v>3</v>
      </c>
      <c r="E109" s="3">
        <v>9</v>
      </c>
      <c r="F109" s="3">
        <v>2</v>
      </c>
      <c r="G109" s="3">
        <f t="shared" si="6"/>
        <v>7</v>
      </c>
      <c r="H109" s="3">
        <v>7</v>
      </c>
      <c r="I109" s="3">
        <f t="shared" si="7"/>
        <v>0</v>
      </c>
    </row>
    <row r="110" spans="1:9">
      <c r="A110">
        <v>3</v>
      </c>
      <c r="B110" s="3">
        <v>146</v>
      </c>
      <c r="C110" s="5" t="s">
        <v>147</v>
      </c>
      <c r="D110" s="3" t="s">
        <v>3</v>
      </c>
      <c r="E110" s="3">
        <v>7</v>
      </c>
      <c r="F110" s="3">
        <v>2</v>
      </c>
      <c r="G110" s="3">
        <f t="shared" si="6"/>
        <v>5</v>
      </c>
      <c r="H110" s="3">
        <v>5</v>
      </c>
      <c r="I110" s="3">
        <f t="shared" si="7"/>
        <v>0</v>
      </c>
    </row>
    <row r="111" spans="1:9">
      <c r="A111">
        <v>3</v>
      </c>
      <c r="B111" s="3">
        <v>37</v>
      </c>
      <c r="C111" s="5" t="s">
        <v>39</v>
      </c>
      <c r="D111" s="3" t="s">
        <v>3</v>
      </c>
      <c r="E111" s="3">
        <v>11</v>
      </c>
      <c r="F111" s="3">
        <v>2</v>
      </c>
      <c r="G111" s="3">
        <f t="shared" si="6"/>
        <v>9</v>
      </c>
      <c r="H111" s="3">
        <v>9</v>
      </c>
      <c r="I111" s="3">
        <f t="shared" si="7"/>
        <v>0</v>
      </c>
    </row>
    <row r="112" spans="1:9">
      <c r="A112">
        <v>3</v>
      </c>
      <c r="B112" s="3">
        <v>52</v>
      </c>
      <c r="C112" s="5" t="s">
        <v>54</v>
      </c>
      <c r="D112" s="3" t="s">
        <v>3</v>
      </c>
      <c r="E112" s="3">
        <v>10</v>
      </c>
      <c r="F112" s="3">
        <v>0</v>
      </c>
      <c r="G112" s="3">
        <f t="shared" si="6"/>
        <v>10</v>
      </c>
      <c r="H112" s="3">
        <v>10</v>
      </c>
      <c r="I112" s="3">
        <f t="shared" si="7"/>
        <v>0</v>
      </c>
    </row>
    <row r="113" spans="1:9">
      <c r="A113">
        <v>3</v>
      </c>
      <c r="B113" s="7">
        <v>50</v>
      </c>
      <c r="C113" s="5" t="s">
        <v>52</v>
      </c>
      <c r="D113" s="3" t="s">
        <v>3</v>
      </c>
      <c r="E113" s="3">
        <v>10</v>
      </c>
      <c r="F113" s="3">
        <v>1</v>
      </c>
      <c r="G113" s="3">
        <f t="shared" si="6"/>
        <v>9</v>
      </c>
      <c r="H113" s="3">
        <v>9</v>
      </c>
      <c r="I113" s="3">
        <f t="shared" si="7"/>
        <v>0</v>
      </c>
    </row>
    <row r="114" spans="1:9">
      <c r="A114">
        <v>3</v>
      </c>
      <c r="B114" s="7">
        <v>2</v>
      </c>
      <c r="C114" s="5" t="s">
        <v>4</v>
      </c>
      <c r="D114" s="3" t="s">
        <v>3</v>
      </c>
      <c r="E114" s="3">
        <v>35</v>
      </c>
      <c r="F114" s="3">
        <v>18</v>
      </c>
      <c r="G114" s="3">
        <f t="shared" si="6"/>
        <v>17</v>
      </c>
      <c r="H114" s="3">
        <v>17</v>
      </c>
      <c r="I114" s="3">
        <f t="shared" si="7"/>
        <v>0</v>
      </c>
    </row>
    <row r="115" spans="1:9">
      <c r="A115">
        <v>3</v>
      </c>
      <c r="B115" s="3">
        <v>61</v>
      </c>
      <c r="C115" s="5" t="s">
        <v>63</v>
      </c>
      <c r="D115" s="3" t="s">
        <v>3</v>
      </c>
      <c r="E115" s="3">
        <v>9</v>
      </c>
      <c r="F115" s="3">
        <v>1</v>
      </c>
      <c r="G115" s="3">
        <f t="shared" si="6"/>
        <v>8</v>
      </c>
      <c r="H115" s="3">
        <v>8</v>
      </c>
      <c r="I115" s="3">
        <f t="shared" si="7"/>
        <v>0</v>
      </c>
    </row>
    <row r="116" spans="1:9">
      <c r="A116">
        <v>3</v>
      </c>
      <c r="B116" s="3">
        <v>116</v>
      </c>
      <c r="C116" s="5" t="s">
        <v>117</v>
      </c>
      <c r="D116" s="3" t="s">
        <v>3</v>
      </c>
      <c r="E116" s="3">
        <v>6</v>
      </c>
      <c r="F116" s="3">
        <v>2</v>
      </c>
      <c r="G116" s="3">
        <f t="shared" si="6"/>
        <v>4</v>
      </c>
      <c r="H116" s="3">
        <v>4</v>
      </c>
      <c r="I116" s="3">
        <f t="shared" si="7"/>
        <v>0</v>
      </c>
    </row>
    <row r="117" spans="1:9">
      <c r="A117">
        <v>3</v>
      </c>
      <c r="B117" s="3">
        <v>159</v>
      </c>
      <c r="C117" s="5" t="s">
        <v>160</v>
      </c>
      <c r="D117" s="3" t="s">
        <v>3</v>
      </c>
      <c r="E117" s="3">
        <v>4</v>
      </c>
      <c r="F117" s="3">
        <v>0</v>
      </c>
      <c r="G117" s="3">
        <f t="shared" si="6"/>
        <v>4</v>
      </c>
      <c r="H117" s="3">
        <v>4</v>
      </c>
      <c r="I117" s="3">
        <f t="shared" si="7"/>
        <v>0</v>
      </c>
    </row>
    <row r="118" spans="1:9">
      <c r="A118">
        <v>3</v>
      </c>
      <c r="B118" s="3">
        <v>87</v>
      </c>
      <c r="C118" s="5" t="s">
        <v>89</v>
      </c>
      <c r="D118" s="3" t="s">
        <v>3</v>
      </c>
      <c r="E118" s="3">
        <v>7</v>
      </c>
      <c r="F118" s="3">
        <v>1</v>
      </c>
      <c r="G118" s="3">
        <f t="shared" si="6"/>
        <v>6</v>
      </c>
      <c r="H118" s="3">
        <v>6</v>
      </c>
      <c r="I118" s="3">
        <f t="shared" si="7"/>
        <v>0</v>
      </c>
    </row>
    <row r="119" spans="1:9">
      <c r="A119">
        <v>3</v>
      </c>
      <c r="B119" s="3">
        <v>118</v>
      </c>
      <c r="C119" s="5" t="s">
        <v>119</v>
      </c>
      <c r="D119" s="3" t="s">
        <v>3</v>
      </c>
      <c r="E119" s="3">
        <v>6</v>
      </c>
      <c r="F119" s="3">
        <v>1</v>
      </c>
      <c r="G119" s="3">
        <f t="shared" si="6"/>
        <v>5</v>
      </c>
      <c r="H119" s="3">
        <v>5</v>
      </c>
      <c r="I119" s="3">
        <f t="shared" si="7"/>
        <v>0</v>
      </c>
    </row>
    <row r="120" spans="1:9">
      <c r="A120">
        <v>3</v>
      </c>
      <c r="B120" s="3">
        <v>85</v>
      </c>
      <c r="C120" s="5" t="s">
        <v>87</v>
      </c>
      <c r="D120" s="3" t="s">
        <v>3</v>
      </c>
      <c r="E120" s="3">
        <v>8</v>
      </c>
      <c r="F120" s="3">
        <v>0</v>
      </c>
      <c r="G120" s="3">
        <f t="shared" si="6"/>
        <v>8</v>
      </c>
      <c r="H120" s="3">
        <v>8</v>
      </c>
      <c r="I120" s="3">
        <f t="shared" si="7"/>
        <v>0</v>
      </c>
    </row>
    <row r="121" spans="1:9">
      <c r="A121">
        <v>3</v>
      </c>
      <c r="B121" s="3">
        <v>15</v>
      </c>
      <c r="C121" s="5" t="s">
        <v>17</v>
      </c>
      <c r="D121" s="3" t="s">
        <v>3</v>
      </c>
      <c r="E121" s="3">
        <v>15</v>
      </c>
      <c r="F121" s="3">
        <v>1</v>
      </c>
      <c r="G121" s="3">
        <f t="shared" si="6"/>
        <v>14</v>
      </c>
      <c r="H121" s="3">
        <v>14</v>
      </c>
      <c r="I121" s="3">
        <f t="shared" si="7"/>
        <v>0</v>
      </c>
    </row>
    <row r="122" spans="1:9">
      <c r="A122">
        <v>3</v>
      </c>
      <c r="B122" s="3">
        <v>9</v>
      </c>
      <c r="C122" s="5" t="s">
        <v>11</v>
      </c>
      <c r="D122" s="3" t="s">
        <v>3</v>
      </c>
      <c r="E122" s="3">
        <v>22</v>
      </c>
      <c r="F122" s="3">
        <v>3</v>
      </c>
      <c r="G122" s="3">
        <f t="shared" si="6"/>
        <v>19</v>
      </c>
      <c r="H122" s="3">
        <v>19</v>
      </c>
      <c r="I122" s="3">
        <f t="shared" si="7"/>
        <v>0</v>
      </c>
    </row>
    <row r="123" spans="1:9">
      <c r="A123">
        <v>3</v>
      </c>
      <c r="B123" s="3">
        <v>79</v>
      </c>
      <c r="C123" s="5" t="s">
        <v>81</v>
      </c>
      <c r="D123" s="3" t="s">
        <v>3</v>
      </c>
      <c r="E123" s="3">
        <v>8</v>
      </c>
      <c r="F123" s="3">
        <v>0</v>
      </c>
      <c r="G123" s="3">
        <f t="shared" si="6"/>
        <v>8</v>
      </c>
      <c r="H123" s="3">
        <v>8</v>
      </c>
      <c r="I123" s="3">
        <f t="shared" si="7"/>
        <v>0</v>
      </c>
    </row>
    <row r="124" spans="1:9">
      <c r="A124">
        <v>3</v>
      </c>
      <c r="B124" s="3">
        <v>5</v>
      </c>
      <c r="C124" s="5" t="s">
        <v>7</v>
      </c>
      <c r="D124" s="3" t="s">
        <v>3</v>
      </c>
      <c r="E124" s="3">
        <v>27</v>
      </c>
      <c r="F124" s="3">
        <v>4</v>
      </c>
      <c r="G124" s="3">
        <f t="shared" si="6"/>
        <v>23</v>
      </c>
      <c r="H124" s="3">
        <v>23</v>
      </c>
      <c r="I124" s="3">
        <f t="shared" si="7"/>
        <v>0</v>
      </c>
    </row>
    <row r="125" spans="1:9">
      <c r="A125">
        <v>3</v>
      </c>
      <c r="B125" s="3">
        <v>138</v>
      </c>
      <c r="C125" s="5" t="s">
        <v>139</v>
      </c>
      <c r="D125" s="3" t="s">
        <v>3</v>
      </c>
      <c r="E125" s="3">
        <v>5</v>
      </c>
      <c r="F125" s="3">
        <v>1</v>
      </c>
      <c r="G125" s="3">
        <f t="shared" si="6"/>
        <v>4</v>
      </c>
      <c r="H125" s="3">
        <v>4</v>
      </c>
      <c r="I125" s="3">
        <f t="shared" si="7"/>
        <v>0</v>
      </c>
    </row>
    <row r="126" spans="1:9">
      <c r="A126">
        <v>3</v>
      </c>
      <c r="B126" s="3">
        <v>31</v>
      </c>
      <c r="C126" s="5" t="s">
        <v>33</v>
      </c>
      <c r="D126" s="3" t="s">
        <v>3</v>
      </c>
      <c r="E126" s="3">
        <v>12</v>
      </c>
      <c r="F126" s="3">
        <v>3</v>
      </c>
      <c r="G126" s="3">
        <f t="shared" si="6"/>
        <v>9</v>
      </c>
      <c r="H126" s="3">
        <v>9</v>
      </c>
      <c r="I126" s="3">
        <f t="shared" si="7"/>
        <v>0</v>
      </c>
    </row>
    <row r="127" spans="1:9">
      <c r="A127">
        <v>3</v>
      </c>
      <c r="B127" s="3">
        <v>137</v>
      </c>
      <c r="C127" s="5" t="s">
        <v>138</v>
      </c>
      <c r="D127" s="3" t="s">
        <v>3</v>
      </c>
      <c r="E127" s="3">
        <v>5</v>
      </c>
      <c r="F127" s="3">
        <v>1</v>
      </c>
      <c r="G127" s="3">
        <f t="shared" si="6"/>
        <v>4</v>
      </c>
      <c r="H127" s="3">
        <v>4</v>
      </c>
      <c r="I127" s="3">
        <f t="shared" si="7"/>
        <v>0</v>
      </c>
    </row>
    <row r="128" spans="1:9">
      <c r="A128">
        <v>3</v>
      </c>
      <c r="B128" s="3">
        <v>12</v>
      </c>
      <c r="C128" s="5" t="s">
        <v>14</v>
      </c>
      <c r="D128" s="3" t="s">
        <v>3</v>
      </c>
      <c r="E128" s="3">
        <v>19</v>
      </c>
      <c r="F128" s="3">
        <v>5</v>
      </c>
      <c r="G128" s="3">
        <f t="shared" si="6"/>
        <v>14</v>
      </c>
      <c r="H128" s="3">
        <v>14</v>
      </c>
      <c r="I128" s="3">
        <f t="shared" si="7"/>
        <v>0</v>
      </c>
    </row>
    <row r="129" spans="1:9">
      <c r="A129">
        <v>3</v>
      </c>
      <c r="B129" s="3">
        <v>134</v>
      </c>
      <c r="C129" s="5" t="s">
        <v>135</v>
      </c>
      <c r="D129" s="3" t="s">
        <v>3</v>
      </c>
      <c r="E129" s="3">
        <v>5</v>
      </c>
      <c r="F129" s="3">
        <v>0</v>
      </c>
      <c r="G129" s="3">
        <f t="shared" si="6"/>
        <v>5</v>
      </c>
      <c r="H129" s="3">
        <v>5</v>
      </c>
      <c r="I129" s="3">
        <f t="shared" si="7"/>
        <v>0</v>
      </c>
    </row>
    <row r="130" spans="1:9">
      <c r="A130">
        <v>3</v>
      </c>
      <c r="B130" s="3">
        <v>106</v>
      </c>
      <c r="C130" s="5" t="s">
        <v>108</v>
      </c>
      <c r="D130" s="3" t="s">
        <v>3</v>
      </c>
      <c r="E130" s="3">
        <v>7</v>
      </c>
      <c r="F130" s="3">
        <v>1</v>
      </c>
      <c r="G130" s="3">
        <f t="shared" si="6"/>
        <v>6</v>
      </c>
      <c r="H130" s="3">
        <v>6</v>
      </c>
      <c r="I130" s="3">
        <f t="shared" si="7"/>
        <v>0</v>
      </c>
    </row>
    <row r="131" spans="1:9">
      <c r="A131">
        <v>3</v>
      </c>
      <c r="B131" s="3">
        <v>54</v>
      </c>
      <c r="C131" s="5" t="s">
        <v>56</v>
      </c>
      <c r="D131" s="3" t="s">
        <v>3</v>
      </c>
      <c r="E131" s="3">
        <v>10</v>
      </c>
      <c r="F131" s="3">
        <v>1</v>
      </c>
      <c r="G131" s="3">
        <f t="shared" ref="G131:G162" si="8">E131-F131</f>
        <v>9</v>
      </c>
      <c r="H131" s="3">
        <v>9</v>
      </c>
      <c r="I131" s="3">
        <f t="shared" ref="I131:I162" si="9">G131-H131</f>
        <v>0</v>
      </c>
    </row>
    <row r="132" spans="1:9">
      <c r="A132">
        <v>3</v>
      </c>
      <c r="B132" s="3">
        <v>102</v>
      </c>
      <c r="C132" s="5" t="s">
        <v>104</v>
      </c>
      <c r="D132" s="3" t="s">
        <v>3</v>
      </c>
      <c r="E132" s="3">
        <v>7</v>
      </c>
      <c r="F132" s="3">
        <v>2</v>
      </c>
      <c r="G132" s="3">
        <f t="shared" si="8"/>
        <v>5</v>
      </c>
      <c r="H132" s="3">
        <v>5</v>
      </c>
      <c r="I132" s="3">
        <f t="shared" si="9"/>
        <v>0</v>
      </c>
    </row>
    <row r="133" spans="1:9">
      <c r="A133">
        <v>3</v>
      </c>
      <c r="B133" s="3">
        <v>93</v>
      </c>
      <c r="C133" s="5" t="s">
        <v>95</v>
      </c>
      <c r="D133" s="3" t="s">
        <v>3</v>
      </c>
      <c r="E133" s="3">
        <v>7</v>
      </c>
      <c r="F133" s="3">
        <v>0</v>
      </c>
      <c r="G133" s="3">
        <f t="shared" si="8"/>
        <v>7</v>
      </c>
      <c r="H133" s="3">
        <v>7</v>
      </c>
      <c r="I133" s="3">
        <f t="shared" si="9"/>
        <v>0</v>
      </c>
    </row>
    <row r="134" spans="1:9">
      <c r="A134">
        <v>3</v>
      </c>
      <c r="B134" s="3">
        <v>16</v>
      </c>
      <c r="C134" s="5" t="s">
        <v>18</v>
      </c>
      <c r="D134" s="3" t="s">
        <v>3</v>
      </c>
      <c r="E134" s="3">
        <v>15</v>
      </c>
      <c r="F134" s="3">
        <v>9</v>
      </c>
      <c r="G134" s="3">
        <f t="shared" si="8"/>
        <v>6</v>
      </c>
      <c r="H134" s="3">
        <v>6</v>
      </c>
      <c r="I134" s="3">
        <f t="shared" si="9"/>
        <v>0</v>
      </c>
    </row>
    <row r="135" spans="1:9">
      <c r="A135">
        <v>3</v>
      </c>
      <c r="B135" s="3">
        <v>44</v>
      </c>
      <c r="C135" s="5" t="s">
        <v>46</v>
      </c>
      <c r="D135" s="3" t="s">
        <v>3</v>
      </c>
      <c r="E135" s="3">
        <v>10</v>
      </c>
      <c r="F135" s="3">
        <v>3</v>
      </c>
      <c r="G135" s="3">
        <f t="shared" si="8"/>
        <v>7</v>
      </c>
      <c r="H135" s="3">
        <v>7</v>
      </c>
      <c r="I135" s="3">
        <f t="shared" si="9"/>
        <v>0</v>
      </c>
    </row>
    <row r="136" spans="1:9">
      <c r="A136">
        <v>3</v>
      </c>
      <c r="B136" s="3">
        <v>108</v>
      </c>
      <c r="C136" s="5" t="s">
        <v>110</v>
      </c>
      <c r="D136" s="3" t="s">
        <v>3</v>
      </c>
      <c r="E136" s="3">
        <v>7</v>
      </c>
      <c r="F136" s="3">
        <v>4</v>
      </c>
      <c r="G136" s="3">
        <f t="shared" si="8"/>
        <v>3</v>
      </c>
      <c r="H136" s="3">
        <v>3</v>
      </c>
      <c r="I136" s="3">
        <f t="shared" si="9"/>
        <v>0</v>
      </c>
    </row>
    <row r="137" spans="1:9">
      <c r="A137">
        <v>3</v>
      </c>
      <c r="B137" s="3">
        <v>101</v>
      </c>
      <c r="C137" s="5" t="s">
        <v>103</v>
      </c>
      <c r="D137" s="3" t="s">
        <v>3</v>
      </c>
      <c r="E137" s="3">
        <v>7</v>
      </c>
      <c r="F137" s="3">
        <v>1</v>
      </c>
      <c r="G137" s="3">
        <f t="shared" si="8"/>
        <v>6</v>
      </c>
      <c r="H137" s="3">
        <v>6</v>
      </c>
      <c r="I137" s="3">
        <f t="shared" si="9"/>
        <v>0</v>
      </c>
    </row>
    <row r="138" spans="1:9">
      <c r="A138">
        <v>3</v>
      </c>
      <c r="B138" s="3">
        <v>143</v>
      </c>
      <c r="C138" s="5" t="s">
        <v>144</v>
      </c>
      <c r="D138" s="3" t="s">
        <v>3</v>
      </c>
      <c r="E138" s="3">
        <v>5</v>
      </c>
      <c r="F138" s="3">
        <v>0</v>
      </c>
      <c r="G138" s="3">
        <f t="shared" si="8"/>
        <v>5</v>
      </c>
      <c r="H138" s="3">
        <v>5</v>
      </c>
      <c r="I138" s="3">
        <f t="shared" si="9"/>
        <v>0</v>
      </c>
    </row>
    <row r="139" spans="1:9">
      <c r="A139">
        <v>3</v>
      </c>
      <c r="B139" s="3">
        <v>121</v>
      </c>
      <c r="C139" s="5" t="s">
        <v>122</v>
      </c>
      <c r="D139" s="3" t="s">
        <v>3</v>
      </c>
      <c r="E139" s="3">
        <v>6</v>
      </c>
      <c r="F139" s="3">
        <v>0</v>
      </c>
      <c r="G139" s="3">
        <f t="shared" si="8"/>
        <v>6</v>
      </c>
      <c r="H139" s="3">
        <v>6</v>
      </c>
      <c r="I139" s="3">
        <f t="shared" si="9"/>
        <v>0</v>
      </c>
    </row>
    <row r="140" spans="1:9">
      <c r="A140">
        <v>3</v>
      </c>
      <c r="B140" s="3">
        <v>19</v>
      </c>
      <c r="C140" s="5" t="s">
        <v>21</v>
      </c>
      <c r="D140" s="3" t="s">
        <v>3</v>
      </c>
      <c r="E140" s="3">
        <v>15</v>
      </c>
      <c r="F140" s="3">
        <v>1</v>
      </c>
      <c r="G140" s="3">
        <f t="shared" si="8"/>
        <v>14</v>
      </c>
      <c r="H140" s="3">
        <v>14</v>
      </c>
      <c r="I140" s="3">
        <f t="shared" si="9"/>
        <v>0</v>
      </c>
    </row>
    <row r="141" spans="1:9">
      <c r="A141">
        <v>3</v>
      </c>
      <c r="B141" s="3">
        <v>8</v>
      </c>
      <c r="C141" s="5" t="s">
        <v>10</v>
      </c>
      <c r="D141" s="3" t="s">
        <v>3</v>
      </c>
      <c r="E141" s="3">
        <v>22</v>
      </c>
      <c r="F141" s="3">
        <v>3</v>
      </c>
      <c r="G141" s="3">
        <f t="shared" si="8"/>
        <v>19</v>
      </c>
      <c r="H141" s="3">
        <v>19</v>
      </c>
      <c r="I141" s="3">
        <f t="shared" si="9"/>
        <v>0</v>
      </c>
    </row>
    <row r="142" spans="1:9">
      <c r="A142">
        <v>3</v>
      </c>
      <c r="B142" s="3">
        <v>122</v>
      </c>
      <c r="C142" s="5" t="s">
        <v>123</v>
      </c>
      <c r="D142" s="3" t="s">
        <v>3</v>
      </c>
      <c r="E142" s="3">
        <v>6</v>
      </c>
      <c r="F142" s="3">
        <v>1</v>
      </c>
      <c r="G142" s="3">
        <f t="shared" si="8"/>
        <v>5</v>
      </c>
      <c r="H142" s="3">
        <v>5</v>
      </c>
      <c r="I142" s="3">
        <f t="shared" si="9"/>
        <v>0</v>
      </c>
    </row>
    <row r="143" spans="1:9">
      <c r="A143">
        <v>3</v>
      </c>
      <c r="B143" s="3">
        <v>69</v>
      </c>
      <c r="C143" s="5" t="s">
        <v>71</v>
      </c>
      <c r="D143" s="3" t="s">
        <v>3</v>
      </c>
      <c r="E143" s="3">
        <v>8</v>
      </c>
      <c r="F143" s="3">
        <v>3</v>
      </c>
      <c r="G143" s="3">
        <f t="shared" si="8"/>
        <v>5</v>
      </c>
      <c r="H143" s="3">
        <v>5</v>
      </c>
      <c r="I143" s="3">
        <f t="shared" si="9"/>
        <v>0</v>
      </c>
    </row>
    <row r="144" spans="1:9">
      <c r="A144">
        <v>3</v>
      </c>
      <c r="B144" s="3">
        <v>33</v>
      </c>
      <c r="C144" s="5" t="s">
        <v>35</v>
      </c>
      <c r="D144" s="3" t="s">
        <v>3</v>
      </c>
      <c r="E144" s="3">
        <v>12</v>
      </c>
      <c r="F144" s="3">
        <v>2</v>
      </c>
      <c r="G144" s="3">
        <f t="shared" si="8"/>
        <v>10</v>
      </c>
      <c r="H144" s="3">
        <v>10</v>
      </c>
      <c r="I144" s="3">
        <f t="shared" si="9"/>
        <v>0</v>
      </c>
    </row>
    <row r="145" spans="1:9">
      <c r="A145">
        <v>3</v>
      </c>
      <c r="B145" s="3">
        <v>70</v>
      </c>
      <c r="C145" s="5" t="s">
        <v>72</v>
      </c>
      <c r="D145" s="3" t="s">
        <v>3</v>
      </c>
      <c r="E145" s="3">
        <v>8</v>
      </c>
      <c r="F145" s="3">
        <v>2</v>
      </c>
      <c r="G145" s="3">
        <f t="shared" si="8"/>
        <v>6</v>
      </c>
      <c r="H145" s="3">
        <v>6</v>
      </c>
      <c r="I145" s="3">
        <f t="shared" si="9"/>
        <v>0</v>
      </c>
    </row>
    <row r="146" spans="1:9">
      <c r="A146">
        <v>3</v>
      </c>
      <c r="B146" s="3">
        <v>150</v>
      </c>
      <c r="C146" s="5" t="s">
        <v>151</v>
      </c>
      <c r="D146" s="3" t="s">
        <v>3</v>
      </c>
      <c r="E146" s="3">
        <v>4</v>
      </c>
      <c r="F146" s="3">
        <v>0</v>
      </c>
      <c r="G146" s="3">
        <f t="shared" si="8"/>
        <v>4</v>
      </c>
      <c r="H146" s="3">
        <v>4</v>
      </c>
      <c r="I146" s="3">
        <f t="shared" si="9"/>
        <v>0</v>
      </c>
    </row>
    <row r="147" spans="1:9">
      <c r="A147">
        <v>3</v>
      </c>
      <c r="B147" s="3">
        <v>77</v>
      </c>
      <c r="C147" s="5" t="s">
        <v>79</v>
      </c>
      <c r="D147" s="3" t="s">
        <v>3</v>
      </c>
      <c r="E147" s="3">
        <v>8</v>
      </c>
      <c r="F147" s="3">
        <v>0</v>
      </c>
      <c r="G147" s="3">
        <f t="shared" si="8"/>
        <v>8</v>
      </c>
      <c r="H147" s="3">
        <v>8</v>
      </c>
      <c r="I147" s="3">
        <f t="shared" si="9"/>
        <v>0</v>
      </c>
    </row>
    <row r="148" spans="1:9">
      <c r="A148">
        <v>3</v>
      </c>
      <c r="B148" s="3">
        <v>142</v>
      </c>
      <c r="C148" s="5" t="s">
        <v>143</v>
      </c>
      <c r="D148" s="3" t="s">
        <v>3</v>
      </c>
      <c r="E148" s="3">
        <v>5</v>
      </c>
      <c r="F148" s="3">
        <v>0</v>
      </c>
      <c r="G148" s="3">
        <f t="shared" si="8"/>
        <v>5</v>
      </c>
      <c r="H148" s="3">
        <v>5</v>
      </c>
      <c r="I148" s="3">
        <f t="shared" si="9"/>
        <v>0</v>
      </c>
    </row>
    <row r="149" spans="1:9">
      <c r="A149">
        <v>3</v>
      </c>
      <c r="B149" s="3">
        <v>36</v>
      </c>
      <c r="C149" s="5" t="s">
        <v>38</v>
      </c>
      <c r="D149" s="3" t="s">
        <v>3</v>
      </c>
      <c r="E149" s="3">
        <v>11</v>
      </c>
      <c r="F149" s="3">
        <v>0</v>
      </c>
      <c r="G149" s="3">
        <f t="shared" si="8"/>
        <v>11</v>
      </c>
      <c r="H149" s="3">
        <v>11</v>
      </c>
      <c r="I149" s="3">
        <f t="shared" si="9"/>
        <v>0</v>
      </c>
    </row>
    <row r="150" spans="1:9">
      <c r="A150">
        <v>3</v>
      </c>
      <c r="B150" s="3">
        <v>55</v>
      </c>
      <c r="C150" s="5" t="s">
        <v>57</v>
      </c>
      <c r="D150" s="3" t="s">
        <v>3</v>
      </c>
      <c r="E150" s="3">
        <v>10</v>
      </c>
      <c r="F150" s="3">
        <v>1</v>
      </c>
      <c r="G150" s="3">
        <f t="shared" si="8"/>
        <v>9</v>
      </c>
      <c r="H150" s="3">
        <v>9</v>
      </c>
      <c r="I150" s="3">
        <f t="shared" si="9"/>
        <v>0</v>
      </c>
    </row>
    <row r="151" spans="1:9">
      <c r="A151">
        <v>3</v>
      </c>
      <c r="B151" s="18">
        <v>42</v>
      </c>
      <c r="C151" s="5" t="s">
        <v>44</v>
      </c>
      <c r="D151" s="3" t="s">
        <v>3</v>
      </c>
      <c r="E151" s="3">
        <v>11</v>
      </c>
      <c r="F151" s="3">
        <v>1</v>
      </c>
      <c r="G151" s="3">
        <f t="shared" si="8"/>
        <v>10</v>
      </c>
      <c r="H151" s="3">
        <v>10</v>
      </c>
      <c r="I151" s="3">
        <f t="shared" si="9"/>
        <v>0</v>
      </c>
    </row>
    <row r="152" spans="1:9">
      <c r="A152">
        <v>3</v>
      </c>
      <c r="B152" s="3">
        <v>107</v>
      </c>
      <c r="C152" s="5" t="s">
        <v>109</v>
      </c>
      <c r="D152" s="3" t="s">
        <v>3</v>
      </c>
      <c r="E152" s="3">
        <v>7</v>
      </c>
      <c r="F152" s="3">
        <v>1</v>
      </c>
      <c r="G152" s="3">
        <f t="shared" si="8"/>
        <v>6</v>
      </c>
      <c r="H152" s="3">
        <v>6</v>
      </c>
      <c r="I152" s="3">
        <f t="shared" si="9"/>
        <v>0</v>
      </c>
    </row>
    <row r="153" spans="1:9">
      <c r="A153">
        <v>3</v>
      </c>
      <c r="B153" s="3">
        <v>120</v>
      </c>
      <c r="C153" s="5" t="s">
        <v>121</v>
      </c>
      <c r="D153" s="3" t="s">
        <v>3</v>
      </c>
      <c r="E153" s="3">
        <v>6</v>
      </c>
      <c r="F153" s="3">
        <v>1</v>
      </c>
      <c r="G153" s="3">
        <f t="shared" si="8"/>
        <v>5</v>
      </c>
      <c r="H153" s="3">
        <v>5</v>
      </c>
      <c r="I153" s="3">
        <f t="shared" si="9"/>
        <v>0</v>
      </c>
    </row>
    <row r="154" spans="1:9">
      <c r="A154">
        <v>3</v>
      </c>
      <c r="B154" s="3">
        <v>68</v>
      </c>
      <c r="C154" s="5" t="s">
        <v>70</v>
      </c>
      <c r="D154" s="3" t="s">
        <v>3</v>
      </c>
      <c r="E154" s="3">
        <v>8</v>
      </c>
      <c r="F154" s="3">
        <v>1</v>
      </c>
      <c r="G154" s="3">
        <f t="shared" si="8"/>
        <v>7</v>
      </c>
      <c r="H154" s="3">
        <v>7</v>
      </c>
      <c r="I154" s="3">
        <f t="shared" si="9"/>
        <v>0</v>
      </c>
    </row>
    <row r="155" spans="1:9">
      <c r="A155">
        <v>3</v>
      </c>
      <c r="B155" s="3">
        <v>149</v>
      </c>
      <c r="C155" s="5" t="s">
        <v>150</v>
      </c>
      <c r="D155" s="3" t="s">
        <v>3</v>
      </c>
      <c r="E155" s="3">
        <v>4</v>
      </c>
      <c r="F155" s="3">
        <v>0</v>
      </c>
      <c r="G155" s="3">
        <f t="shared" si="8"/>
        <v>4</v>
      </c>
      <c r="H155" s="3">
        <v>4</v>
      </c>
      <c r="I155" s="3">
        <f t="shared" si="9"/>
        <v>0</v>
      </c>
    </row>
    <row r="156" spans="1:9">
      <c r="A156">
        <v>3</v>
      </c>
      <c r="B156" s="3">
        <v>25</v>
      </c>
      <c r="C156" s="5" t="s">
        <v>27</v>
      </c>
      <c r="D156" s="3" t="s">
        <v>3</v>
      </c>
      <c r="E156" s="3">
        <v>14</v>
      </c>
      <c r="F156" s="3">
        <v>1</v>
      </c>
      <c r="G156" s="3">
        <f t="shared" si="8"/>
        <v>13</v>
      </c>
      <c r="H156" s="3">
        <v>13</v>
      </c>
      <c r="I156" s="3">
        <f t="shared" si="9"/>
        <v>0</v>
      </c>
    </row>
    <row r="157" spans="1:9">
      <c r="A157">
        <v>3</v>
      </c>
      <c r="B157" s="3">
        <v>172</v>
      </c>
      <c r="C157" s="5" t="s">
        <v>301</v>
      </c>
      <c r="D157" s="3" t="s">
        <v>3</v>
      </c>
      <c r="E157" s="3">
        <v>7</v>
      </c>
      <c r="F157" s="3">
        <v>2</v>
      </c>
      <c r="G157" s="3">
        <f t="shared" si="8"/>
        <v>5</v>
      </c>
      <c r="H157" s="3">
        <v>5</v>
      </c>
      <c r="I157" s="3">
        <f t="shared" si="9"/>
        <v>0</v>
      </c>
    </row>
    <row r="158" spans="1:9">
      <c r="A158">
        <v>3</v>
      </c>
      <c r="B158" s="3">
        <v>17</v>
      </c>
      <c r="C158" s="5" t="s">
        <v>19</v>
      </c>
      <c r="D158" s="3" t="s">
        <v>3</v>
      </c>
      <c r="E158" s="3">
        <v>15</v>
      </c>
      <c r="F158" s="3">
        <v>6</v>
      </c>
      <c r="G158" s="3">
        <f t="shared" si="8"/>
        <v>9</v>
      </c>
      <c r="H158" s="3">
        <v>9</v>
      </c>
      <c r="I158" s="3">
        <f t="shared" si="9"/>
        <v>0</v>
      </c>
    </row>
    <row r="159" spans="1:9">
      <c r="A159">
        <v>3</v>
      </c>
      <c r="B159" s="3">
        <v>103</v>
      </c>
      <c r="C159" s="5" t="s">
        <v>105</v>
      </c>
      <c r="D159" s="3" t="s">
        <v>3</v>
      </c>
      <c r="E159" s="3">
        <v>7</v>
      </c>
      <c r="F159" s="3">
        <v>0</v>
      </c>
      <c r="G159" s="3">
        <f t="shared" si="8"/>
        <v>7</v>
      </c>
      <c r="H159" s="3">
        <v>7</v>
      </c>
      <c r="I159" s="3">
        <f t="shared" si="9"/>
        <v>0</v>
      </c>
    </row>
    <row r="160" spans="1:9">
      <c r="A160">
        <v>3</v>
      </c>
      <c r="B160" s="3">
        <v>119</v>
      </c>
      <c r="C160" s="5" t="s">
        <v>120</v>
      </c>
      <c r="D160" s="3" t="s">
        <v>3</v>
      </c>
      <c r="E160" s="3">
        <v>6</v>
      </c>
      <c r="F160" s="3">
        <v>1</v>
      </c>
      <c r="G160" s="3">
        <f t="shared" si="8"/>
        <v>5</v>
      </c>
      <c r="H160" s="3">
        <v>5</v>
      </c>
      <c r="I160" s="3">
        <f t="shared" si="9"/>
        <v>0</v>
      </c>
    </row>
    <row r="161" spans="1:9">
      <c r="A161">
        <v>3</v>
      </c>
      <c r="B161" s="3">
        <v>11</v>
      </c>
      <c r="C161" s="5" t="s">
        <v>13</v>
      </c>
      <c r="D161" s="3" t="s">
        <v>3</v>
      </c>
      <c r="E161" s="3">
        <v>21</v>
      </c>
      <c r="F161" s="3">
        <v>7</v>
      </c>
      <c r="G161" s="3">
        <f t="shared" si="8"/>
        <v>14</v>
      </c>
      <c r="H161" s="3">
        <v>14</v>
      </c>
      <c r="I161" s="3">
        <f t="shared" si="9"/>
        <v>0</v>
      </c>
    </row>
    <row r="162" spans="1:9">
      <c r="A162">
        <v>3</v>
      </c>
      <c r="B162" s="3">
        <v>71</v>
      </c>
      <c r="C162" s="5" t="s">
        <v>73</v>
      </c>
      <c r="D162" s="3" t="s">
        <v>3</v>
      </c>
      <c r="E162" s="3">
        <v>8</v>
      </c>
      <c r="F162" s="3">
        <v>0</v>
      </c>
      <c r="G162" s="3">
        <f t="shared" si="8"/>
        <v>8</v>
      </c>
      <c r="H162" s="3">
        <v>8</v>
      </c>
      <c r="I162" s="3">
        <f t="shared" si="9"/>
        <v>0</v>
      </c>
    </row>
    <row r="163" spans="1:9">
      <c r="A163">
        <v>3</v>
      </c>
      <c r="B163" s="3">
        <v>46</v>
      </c>
      <c r="C163" s="5" t="s">
        <v>48</v>
      </c>
      <c r="D163" s="3" t="s">
        <v>3</v>
      </c>
      <c r="E163" s="3">
        <v>12</v>
      </c>
      <c r="F163" s="3">
        <v>4</v>
      </c>
      <c r="G163" s="3">
        <f t="shared" ref="G163:G173" si="10">E163-F163</f>
        <v>8</v>
      </c>
      <c r="H163" s="3">
        <v>8</v>
      </c>
      <c r="I163" s="3">
        <f t="shared" ref="I163:I173" si="11">G163-H163</f>
        <v>0</v>
      </c>
    </row>
    <row r="164" spans="1:9">
      <c r="A164">
        <v>3</v>
      </c>
      <c r="B164" s="3">
        <v>10</v>
      </c>
      <c r="C164" s="5" t="s">
        <v>12</v>
      </c>
      <c r="D164" s="3" t="s">
        <v>3</v>
      </c>
      <c r="E164" s="3">
        <v>22</v>
      </c>
      <c r="F164" s="3">
        <v>0</v>
      </c>
      <c r="G164" s="3">
        <f t="shared" si="10"/>
        <v>22</v>
      </c>
      <c r="H164" s="3">
        <v>22</v>
      </c>
      <c r="I164" s="3">
        <f t="shared" si="11"/>
        <v>0</v>
      </c>
    </row>
    <row r="165" spans="1:9">
      <c r="A165">
        <v>3</v>
      </c>
      <c r="B165" s="3">
        <v>26</v>
      </c>
      <c r="C165" s="5" t="s">
        <v>28</v>
      </c>
      <c r="D165" s="3" t="s">
        <v>3</v>
      </c>
      <c r="E165" s="3">
        <v>14</v>
      </c>
      <c r="F165" s="3">
        <v>1</v>
      </c>
      <c r="G165" s="3">
        <f t="shared" si="10"/>
        <v>13</v>
      </c>
      <c r="H165" s="3">
        <v>13</v>
      </c>
      <c r="I165" s="3">
        <f t="shared" si="11"/>
        <v>0</v>
      </c>
    </row>
    <row r="166" spans="1:9">
      <c r="A166">
        <v>3</v>
      </c>
      <c r="B166" s="3">
        <v>23</v>
      </c>
      <c r="C166" s="5" t="s">
        <v>25</v>
      </c>
      <c r="D166" s="3" t="s">
        <v>3</v>
      </c>
      <c r="E166" s="3">
        <v>14</v>
      </c>
      <c r="F166" s="3">
        <v>3</v>
      </c>
      <c r="G166" s="3">
        <f t="shared" si="10"/>
        <v>11</v>
      </c>
      <c r="H166" s="3">
        <v>11</v>
      </c>
      <c r="I166" s="3">
        <f t="shared" si="11"/>
        <v>0</v>
      </c>
    </row>
    <row r="167" spans="1:9">
      <c r="A167">
        <v>3</v>
      </c>
      <c r="B167" s="3">
        <v>113</v>
      </c>
      <c r="C167" s="5" t="s">
        <v>115</v>
      </c>
      <c r="D167" s="3" t="s">
        <v>3</v>
      </c>
      <c r="E167" s="3">
        <v>6</v>
      </c>
      <c r="F167" s="3">
        <v>0</v>
      </c>
      <c r="G167" s="3">
        <f t="shared" si="10"/>
        <v>6</v>
      </c>
      <c r="H167" s="3">
        <v>6</v>
      </c>
      <c r="I167" s="3">
        <f t="shared" si="11"/>
        <v>0</v>
      </c>
    </row>
    <row r="168" spans="1:9">
      <c r="A168">
        <v>3</v>
      </c>
      <c r="B168" s="3">
        <v>110</v>
      </c>
      <c r="C168" s="5" t="s">
        <v>112</v>
      </c>
      <c r="D168" s="3" t="s">
        <v>3</v>
      </c>
      <c r="E168" s="3">
        <v>6</v>
      </c>
      <c r="F168" s="3">
        <v>1</v>
      </c>
      <c r="G168" s="3">
        <f t="shared" si="10"/>
        <v>5</v>
      </c>
      <c r="H168" s="3">
        <v>5</v>
      </c>
      <c r="I168" s="3">
        <f t="shared" si="11"/>
        <v>0</v>
      </c>
    </row>
    <row r="169" spans="1:9">
      <c r="A169">
        <v>3</v>
      </c>
      <c r="B169" s="3">
        <v>139</v>
      </c>
      <c r="C169" s="5" t="s">
        <v>140</v>
      </c>
      <c r="D169" s="3" t="s">
        <v>3</v>
      </c>
      <c r="E169" s="3">
        <v>5</v>
      </c>
      <c r="F169" s="3">
        <v>1</v>
      </c>
      <c r="G169" s="3">
        <f t="shared" si="10"/>
        <v>4</v>
      </c>
      <c r="H169" s="3">
        <v>4</v>
      </c>
      <c r="I169" s="3">
        <f t="shared" si="11"/>
        <v>0</v>
      </c>
    </row>
    <row r="170" spans="1:9">
      <c r="A170">
        <v>3</v>
      </c>
      <c r="B170" s="3">
        <v>38</v>
      </c>
      <c r="C170" s="5" t="s">
        <v>40</v>
      </c>
      <c r="D170" s="3" t="s">
        <v>3</v>
      </c>
      <c r="E170" s="3">
        <v>11</v>
      </c>
      <c r="F170" s="3">
        <v>0</v>
      </c>
      <c r="G170" s="3">
        <f t="shared" si="10"/>
        <v>11</v>
      </c>
      <c r="H170" s="3">
        <v>11</v>
      </c>
      <c r="I170" s="3">
        <f t="shared" si="11"/>
        <v>0</v>
      </c>
    </row>
    <row r="171" spans="1:9">
      <c r="A171">
        <v>3</v>
      </c>
      <c r="B171" s="3">
        <v>47</v>
      </c>
      <c r="C171" s="5" t="s">
        <v>49</v>
      </c>
      <c r="D171" s="3" t="s">
        <v>3</v>
      </c>
      <c r="E171" s="3">
        <v>10</v>
      </c>
      <c r="F171" s="3">
        <v>1</v>
      </c>
      <c r="G171" s="3">
        <f t="shared" si="10"/>
        <v>9</v>
      </c>
      <c r="H171" s="3">
        <v>9</v>
      </c>
      <c r="I171" s="3">
        <f t="shared" si="11"/>
        <v>0</v>
      </c>
    </row>
    <row r="172" spans="1:9">
      <c r="A172">
        <v>3</v>
      </c>
      <c r="B172" s="3">
        <v>73</v>
      </c>
      <c r="C172" s="5" t="s">
        <v>75</v>
      </c>
      <c r="D172" s="3" t="s">
        <v>3</v>
      </c>
      <c r="E172" s="3">
        <v>8</v>
      </c>
      <c r="F172" s="3">
        <v>1</v>
      </c>
      <c r="G172" s="3">
        <f t="shared" si="10"/>
        <v>7</v>
      </c>
      <c r="H172" s="3">
        <v>7</v>
      </c>
      <c r="I172" s="3">
        <f t="shared" si="11"/>
        <v>0</v>
      </c>
    </row>
    <row r="173" spans="1:9">
      <c r="A173">
        <v>3</v>
      </c>
      <c r="B173" s="3">
        <v>132</v>
      </c>
      <c r="C173" s="5" t="s">
        <v>133</v>
      </c>
      <c r="D173" s="3" t="s">
        <v>3</v>
      </c>
      <c r="E173" s="3">
        <v>5</v>
      </c>
      <c r="F173" s="3">
        <v>0</v>
      </c>
      <c r="G173" s="3">
        <f t="shared" si="10"/>
        <v>5</v>
      </c>
      <c r="H173" s="3">
        <v>5</v>
      </c>
      <c r="I173" s="3">
        <f t="shared" si="11"/>
        <v>0</v>
      </c>
    </row>
    <row r="180" spans="3:3">
      <c r="C180">
        <f>48/3</f>
        <v>16</v>
      </c>
    </row>
  </sheetData>
  <autoFilter ref="A2:I173"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27"/>
  <sheetViews>
    <sheetView zoomScale="70" zoomScaleNormal="70" workbookViewId="0">
      <pane ySplit="3" topLeftCell="A4" activePane="bottomLeft" state="frozen"/>
      <selection pane="bottomLeft" activeCell="A107" sqref="A107:B108"/>
    </sheetView>
  </sheetViews>
  <sheetFormatPr defaultRowHeight="14.4"/>
  <cols>
    <col min="2" max="2" width="8.88671875" style="3"/>
    <col min="3" max="3" width="28.44140625" bestFit="1" customWidth="1"/>
    <col min="4" max="4" width="8.88671875" style="3"/>
    <col min="5" max="5" width="18.109375" style="3" bestFit="1" customWidth="1"/>
    <col min="6" max="6" width="18.5546875" style="3" bestFit="1" customWidth="1"/>
    <col min="7" max="8" width="18.88671875" style="3" bestFit="1" customWidth="1"/>
    <col min="9" max="9" width="12.33203125" style="3" customWidth="1"/>
  </cols>
  <sheetData>
    <row r="2" spans="1:9">
      <c r="D2" s="2"/>
      <c r="E2" s="3">
        <f>SUM(E4:E127)</f>
        <v>1526</v>
      </c>
      <c r="F2" s="3">
        <f>SUM(F4:F127)</f>
        <v>328</v>
      </c>
      <c r="G2" s="3">
        <f>SUM(G4:G127)</f>
        <v>1198</v>
      </c>
      <c r="H2" s="3">
        <f>SUM(H4:H127)</f>
        <v>840</v>
      </c>
      <c r="I2" s="3">
        <f>SUM(I4:I127)</f>
        <v>358</v>
      </c>
    </row>
    <row r="3" spans="1:9" ht="28.8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9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I4" s="3">
        <f t="shared" ref="I4:I35" si="1">G4-H4</f>
        <v>8</v>
      </c>
    </row>
    <row r="5" spans="1:9">
      <c r="A5">
        <v>1</v>
      </c>
      <c r="B5" s="18">
        <v>23</v>
      </c>
      <c r="C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I5" s="3">
        <f t="shared" si="1"/>
        <v>16</v>
      </c>
    </row>
    <row r="6" spans="1:9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9">
      <c r="A7">
        <v>1</v>
      </c>
      <c r="B7" s="18">
        <v>99</v>
      </c>
      <c r="C7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I7" s="3">
        <f t="shared" si="1"/>
        <v>5</v>
      </c>
    </row>
    <row r="8" spans="1:9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9">
      <c r="A9">
        <v>1</v>
      </c>
      <c r="B9" s="18">
        <v>13</v>
      </c>
      <c r="C9" t="s">
        <v>191</v>
      </c>
      <c r="D9" s="3" t="s">
        <v>179</v>
      </c>
      <c r="E9" s="3">
        <v>23</v>
      </c>
      <c r="F9" s="3">
        <v>4</v>
      </c>
      <c r="G9" s="3">
        <f t="shared" si="0"/>
        <v>19</v>
      </c>
      <c r="I9" s="3">
        <f t="shared" si="1"/>
        <v>19</v>
      </c>
    </row>
    <row r="10" spans="1:9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9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9">
      <c r="A12">
        <v>1</v>
      </c>
      <c r="B12" s="18">
        <v>82</v>
      </c>
      <c r="C12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I12" s="3">
        <f t="shared" si="1"/>
        <v>7</v>
      </c>
    </row>
    <row r="13" spans="1:9">
      <c r="A13">
        <v>1</v>
      </c>
      <c r="B13" s="18">
        <v>71</v>
      </c>
      <c r="C13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I13" s="3">
        <f t="shared" si="1"/>
        <v>8</v>
      </c>
    </row>
    <row r="14" spans="1:9">
      <c r="A14">
        <v>1</v>
      </c>
      <c r="B14" s="18">
        <v>15</v>
      </c>
      <c r="C14" t="s">
        <v>193</v>
      </c>
      <c r="D14" s="3" t="s">
        <v>179</v>
      </c>
      <c r="E14" s="3">
        <v>21</v>
      </c>
      <c r="F14" s="3">
        <v>6</v>
      </c>
      <c r="G14" s="3">
        <f t="shared" si="0"/>
        <v>15</v>
      </c>
      <c r="I14" s="3">
        <f t="shared" si="1"/>
        <v>15</v>
      </c>
    </row>
    <row r="15" spans="1:9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9">
      <c r="A16">
        <v>1</v>
      </c>
      <c r="B16" s="18">
        <v>20</v>
      </c>
      <c r="C16" t="s">
        <v>198</v>
      </c>
      <c r="D16" s="3" t="s">
        <v>179</v>
      </c>
      <c r="E16" s="3">
        <v>20</v>
      </c>
      <c r="F16" s="3">
        <v>1</v>
      </c>
      <c r="G16" s="3">
        <f t="shared" si="0"/>
        <v>19</v>
      </c>
      <c r="I16" s="3">
        <f t="shared" si="1"/>
        <v>19</v>
      </c>
    </row>
    <row r="17" spans="1:9">
      <c r="A17">
        <v>1</v>
      </c>
      <c r="B17" s="18">
        <v>21</v>
      </c>
      <c r="C17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I17" s="3">
        <f t="shared" si="1"/>
        <v>15</v>
      </c>
    </row>
    <row r="18" spans="1:9">
      <c r="A18">
        <v>1</v>
      </c>
      <c r="B18" s="18">
        <v>18</v>
      </c>
      <c r="C18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I18" s="3">
        <f t="shared" si="1"/>
        <v>6</v>
      </c>
    </row>
    <row r="19" spans="1:9">
      <c r="A19">
        <v>1</v>
      </c>
      <c r="B19" s="18">
        <v>42</v>
      </c>
      <c r="C19" t="s">
        <v>218</v>
      </c>
      <c r="D19" s="3" t="s">
        <v>179</v>
      </c>
      <c r="E19" s="3">
        <v>11</v>
      </c>
      <c r="F19" s="3">
        <v>5</v>
      </c>
      <c r="G19" s="3">
        <f t="shared" si="0"/>
        <v>6</v>
      </c>
      <c r="I19" s="3">
        <f t="shared" si="1"/>
        <v>6</v>
      </c>
    </row>
    <row r="20" spans="1:9">
      <c r="A20">
        <v>1</v>
      </c>
      <c r="B20" s="18">
        <v>96</v>
      </c>
      <c r="C20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I20" s="3">
        <f t="shared" si="1"/>
        <v>3</v>
      </c>
    </row>
    <row r="21" spans="1:9">
      <c r="A21">
        <v>1</v>
      </c>
      <c r="B21" s="18">
        <v>78</v>
      </c>
      <c r="C21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>
      <c r="A22">
        <v>1</v>
      </c>
      <c r="B22" s="18">
        <v>27</v>
      </c>
      <c r="C22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I22" s="3">
        <f t="shared" si="1"/>
        <v>10</v>
      </c>
    </row>
    <row r="23" spans="1:9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>
      <c r="A25">
        <v>1</v>
      </c>
      <c r="B25" s="18">
        <v>32</v>
      </c>
      <c r="C25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I25" s="3">
        <f t="shared" si="1"/>
        <v>8</v>
      </c>
    </row>
    <row r="26" spans="1:9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>
      <c r="A27">
        <v>1</v>
      </c>
      <c r="B27" s="18">
        <v>34</v>
      </c>
      <c r="C27" t="s">
        <v>211</v>
      </c>
      <c r="D27" s="3" t="s">
        <v>179</v>
      </c>
      <c r="E27" s="3">
        <v>13</v>
      </c>
      <c r="F27" s="3">
        <v>3</v>
      </c>
      <c r="G27" s="3">
        <f t="shared" si="0"/>
        <v>10</v>
      </c>
      <c r="I27" s="3">
        <f t="shared" si="1"/>
        <v>10</v>
      </c>
    </row>
    <row r="28" spans="1:9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>
      <c r="A29">
        <v>1</v>
      </c>
      <c r="B29" s="18">
        <v>36</v>
      </c>
      <c r="C29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I29" s="3">
        <f t="shared" si="1"/>
        <v>8</v>
      </c>
    </row>
    <row r="30" spans="1:9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>
      <c r="A31">
        <v>1</v>
      </c>
      <c r="B31" s="18">
        <v>51</v>
      </c>
      <c r="C31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I31" s="3">
        <f t="shared" si="1"/>
        <v>11</v>
      </c>
    </row>
    <row r="32" spans="1:9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>
      <c r="A35">
        <v>1</v>
      </c>
      <c r="B35" s="18">
        <v>45</v>
      </c>
      <c r="C3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I35" s="3">
        <f t="shared" si="1"/>
        <v>9</v>
      </c>
    </row>
    <row r="36" spans="1:9">
      <c r="A36">
        <v>1</v>
      </c>
      <c r="B36" s="18">
        <v>47</v>
      </c>
      <c r="C36" t="s">
        <v>223</v>
      </c>
      <c r="D36" s="3" t="s">
        <v>179</v>
      </c>
      <c r="E36" s="3">
        <v>11</v>
      </c>
      <c r="F36" s="3">
        <v>3</v>
      </c>
      <c r="G36" s="3">
        <f t="shared" ref="G36:G67" si="2">E36-F36</f>
        <v>8</v>
      </c>
      <c r="I36" s="3">
        <f t="shared" ref="I36:I67" si="3">G36-H36</f>
        <v>8</v>
      </c>
    </row>
    <row r="37" spans="1:9">
      <c r="A37">
        <v>1</v>
      </c>
      <c r="B37" s="18">
        <v>48</v>
      </c>
      <c r="C37" t="s">
        <v>224</v>
      </c>
      <c r="D37" s="3" t="s">
        <v>179</v>
      </c>
      <c r="E37" s="3">
        <v>11</v>
      </c>
      <c r="F37" s="3">
        <v>3</v>
      </c>
      <c r="G37" s="3">
        <f t="shared" si="2"/>
        <v>8</v>
      </c>
      <c r="I37" s="3">
        <f t="shared" si="3"/>
        <v>8</v>
      </c>
    </row>
    <row r="38" spans="1:9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>
      <c r="A39">
        <v>1</v>
      </c>
      <c r="B39" s="18">
        <v>52</v>
      </c>
      <c r="C39" t="s">
        <v>228</v>
      </c>
      <c r="D39" s="3" t="s">
        <v>179</v>
      </c>
      <c r="E39" s="3">
        <v>10</v>
      </c>
      <c r="F39" s="3">
        <v>2</v>
      </c>
      <c r="G39" s="3">
        <f t="shared" si="2"/>
        <v>8</v>
      </c>
      <c r="I39" s="3">
        <f t="shared" si="3"/>
        <v>8</v>
      </c>
    </row>
    <row r="40" spans="1:9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3"/>
        <v>0</v>
      </c>
    </row>
    <row r="41" spans="1:9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3"/>
        <v>0</v>
      </c>
    </row>
    <row r="42" spans="1:9">
      <c r="A42">
        <v>1</v>
      </c>
      <c r="B42" s="18">
        <v>60</v>
      </c>
      <c r="C42" s="12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I42" s="3">
        <f t="shared" si="3"/>
        <v>7</v>
      </c>
    </row>
    <row r="43" spans="1:9">
      <c r="A43">
        <v>1</v>
      </c>
      <c r="B43" s="18">
        <v>61</v>
      </c>
      <c r="C43" s="12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I43" s="3">
        <f t="shared" si="3"/>
        <v>4</v>
      </c>
    </row>
    <row r="44" spans="1:9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3"/>
        <v>1</v>
      </c>
    </row>
    <row r="45" spans="1:9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3"/>
        <v>0</v>
      </c>
    </row>
    <row r="46" spans="1:9">
      <c r="A46">
        <v>1</v>
      </c>
      <c r="B46" s="18">
        <v>64</v>
      </c>
      <c r="C46" t="s">
        <v>240</v>
      </c>
      <c r="D46" s="3" t="s">
        <v>179</v>
      </c>
      <c r="E46" s="3">
        <v>9</v>
      </c>
      <c r="F46" s="3">
        <v>4</v>
      </c>
      <c r="G46" s="3">
        <f t="shared" si="2"/>
        <v>5</v>
      </c>
      <c r="I46" s="3">
        <f t="shared" si="3"/>
        <v>5</v>
      </c>
    </row>
    <row r="47" spans="1:9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3"/>
        <v>0</v>
      </c>
    </row>
    <row r="48" spans="1:9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3"/>
        <v>1</v>
      </c>
    </row>
    <row r="49" spans="1:9">
      <c r="A49">
        <v>1</v>
      </c>
      <c r="B49" s="18">
        <v>66</v>
      </c>
      <c r="C49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I49" s="3">
        <f t="shared" si="3"/>
        <v>7</v>
      </c>
    </row>
    <row r="50" spans="1:9">
      <c r="A50">
        <v>1</v>
      </c>
      <c r="B50" s="18">
        <v>68</v>
      </c>
      <c r="C50" t="s">
        <v>244</v>
      </c>
      <c r="D50" s="3" t="s">
        <v>179</v>
      </c>
      <c r="E50" s="3">
        <v>8</v>
      </c>
      <c r="F50" s="3">
        <v>1</v>
      </c>
      <c r="G50" s="3">
        <f t="shared" si="2"/>
        <v>7</v>
      </c>
      <c r="I50" s="3">
        <f t="shared" si="3"/>
        <v>7</v>
      </c>
    </row>
    <row r="51" spans="1:9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>
      <c r="A52">
        <v>1</v>
      </c>
      <c r="B52" s="18">
        <v>110</v>
      </c>
      <c r="C52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>
      <c r="A53">
        <v>1</v>
      </c>
      <c r="B53" s="18">
        <v>97</v>
      </c>
      <c r="C53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I53" s="3">
        <f t="shared" si="3"/>
        <v>2</v>
      </c>
    </row>
    <row r="54" spans="1:9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I55" s="3">
        <f t="shared" si="3"/>
        <v>6</v>
      </c>
    </row>
    <row r="56" spans="1:9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>
      <c r="A59">
        <v>1</v>
      </c>
      <c r="B59" s="18">
        <v>93</v>
      </c>
      <c r="C59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I59" s="3">
        <f t="shared" si="3"/>
        <v>3</v>
      </c>
    </row>
    <row r="60" spans="1:9">
      <c r="A60">
        <v>1</v>
      </c>
      <c r="B60" s="18">
        <v>94</v>
      </c>
      <c r="C60" s="19" t="s">
        <v>269</v>
      </c>
      <c r="D60" s="3" t="s">
        <v>179</v>
      </c>
      <c r="E60" s="3">
        <v>5</v>
      </c>
      <c r="F60" s="3">
        <v>0</v>
      </c>
      <c r="G60" s="3">
        <f t="shared" si="2"/>
        <v>5</v>
      </c>
      <c r="I60" s="3">
        <f t="shared" si="3"/>
        <v>5</v>
      </c>
    </row>
    <row r="61" spans="1:9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>
      <c r="A67">
        <v>1</v>
      </c>
      <c r="B67" s="18">
        <v>116</v>
      </c>
      <c r="C67" s="19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I67" s="3">
        <f t="shared" si="3"/>
        <v>2</v>
      </c>
    </row>
    <row r="68" spans="1:9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I68" s="3">
        <f t="shared" ref="I68:I71" si="5">G68-H68</f>
        <v>1</v>
      </c>
    </row>
    <row r="69" spans="1:9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I69" s="3">
        <f t="shared" si="5"/>
        <v>1</v>
      </c>
    </row>
    <row r="70" spans="1:9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>
      <c r="A80">
        <v>2</v>
      </c>
      <c r="B80" s="3">
        <v>2</v>
      </c>
      <c r="C80" s="6" t="s">
        <v>180</v>
      </c>
      <c r="D80" s="3" t="s">
        <v>179</v>
      </c>
      <c r="E80" s="3">
        <v>78</v>
      </c>
      <c r="F80" s="3">
        <v>6</v>
      </c>
      <c r="G80" s="3">
        <f t="shared" si="6"/>
        <v>72</v>
      </c>
      <c r="H80" s="3">
        <v>67</v>
      </c>
      <c r="I80" s="3">
        <f t="shared" si="7"/>
        <v>5</v>
      </c>
    </row>
    <row r="81" spans="1:9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>
      <c r="A82">
        <v>2</v>
      </c>
      <c r="B82" s="3">
        <v>105</v>
      </c>
      <c r="C82" s="6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2</v>
      </c>
      <c r="I82" s="3">
        <f t="shared" si="7"/>
        <v>1</v>
      </c>
    </row>
    <row r="83" spans="1:9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>
      <c r="A114">
        <v>3</v>
      </c>
      <c r="B114" s="3">
        <v>30</v>
      </c>
      <c r="C114" s="5" t="s">
        <v>207</v>
      </c>
      <c r="D114" s="3" t="s">
        <v>179</v>
      </c>
      <c r="E114" s="3">
        <v>14</v>
      </c>
      <c r="F114" s="3">
        <v>5</v>
      </c>
      <c r="G114" s="3">
        <f t="shared" si="10"/>
        <v>9</v>
      </c>
      <c r="H114" s="3">
        <v>9</v>
      </c>
      <c r="I114" s="3">
        <f t="shared" si="9"/>
        <v>0</v>
      </c>
    </row>
    <row r="115" spans="1:9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14"/>
  <sheetViews>
    <sheetView topLeftCell="A19" zoomScale="70" zoomScaleNormal="70" workbookViewId="0">
      <selection activeCell="H84" sqref="H84"/>
    </sheetView>
  </sheetViews>
  <sheetFormatPr defaultRowHeight="14.4"/>
  <cols>
    <col min="1" max="1" width="8.88671875" style="3"/>
    <col min="2" max="2" width="9.109375" style="3" customWidth="1"/>
    <col min="3" max="3" width="21.109375" style="3" bestFit="1" customWidth="1"/>
    <col min="4" max="4" width="18.33203125" style="3" customWidth="1"/>
    <col min="5" max="5" width="8.88671875" style="3" customWidth="1"/>
    <col min="6" max="6" width="11.88671875" style="3" customWidth="1"/>
    <col min="7" max="7" width="12.6640625" style="3" customWidth="1"/>
    <col min="8" max="8" width="103.109375" style="3" bestFit="1" customWidth="1"/>
    <col min="9" max="9" width="19.44140625" style="3" bestFit="1" customWidth="1"/>
  </cols>
  <sheetData>
    <row r="1" spans="1:20">
      <c r="B1" s="26"/>
      <c r="C1" s="26"/>
      <c r="D1" s="8"/>
      <c r="E1"/>
      <c r="F1"/>
      <c r="G1"/>
      <c r="H1"/>
      <c r="I1"/>
    </row>
    <row r="2" spans="1:20">
      <c r="B2" s="9"/>
      <c r="C2" s="9"/>
      <c r="D2" s="9">
        <f xml:space="preserve"> SUM(D5:D34)</f>
        <v>216</v>
      </c>
      <c r="E2"/>
      <c r="F2"/>
      <c r="G2"/>
      <c r="H2"/>
      <c r="I2"/>
    </row>
    <row r="3" spans="1:20">
      <c r="B3" s="27" t="s">
        <v>303</v>
      </c>
      <c r="C3" s="27" t="s">
        <v>304</v>
      </c>
      <c r="D3" s="24" t="s">
        <v>363</v>
      </c>
      <c r="E3" s="28" t="s">
        <v>305</v>
      </c>
      <c r="F3" s="28"/>
      <c r="G3" s="28"/>
      <c r="H3" s="29" t="s">
        <v>306</v>
      </c>
      <c r="I3" s="23" t="s">
        <v>307</v>
      </c>
    </row>
    <row r="4" spans="1:20">
      <c r="B4" s="27"/>
      <c r="C4" s="27"/>
      <c r="D4" s="25"/>
      <c r="E4" s="10">
        <v>1</v>
      </c>
      <c r="F4" s="10">
        <v>2</v>
      </c>
      <c r="G4" s="10">
        <v>3</v>
      </c>
      <c r="H4" s="30"/>
      <c r="I4" s="23"/>
    </row>
    <row r="5" spans="1:20">
      <c r="A5" s="3">
        <v>1</v>
      </c>
      <c r="B5" s="11"/>
      <c r="C5" s="11" t="s">
        <v>401</v>
      </c>
      <c r="D5" s="11">
        <v>9</v>
      </c>
      <c r="E5" s="11"/>
      <c r="F5" s="11"/>
      <c r="G5" s="11"/>
      <c r="H5" s="11"/>
      <c r="I5" s="11"/>
    </row>
    <row r="6" spans="1:20">
      <c r="A6" s="3">
        <v>2</v>
      </c>
      <c r="B6" s="11"/>
      <c r="C6" s="11" t="s">
        <v>327</v>
      </c>
      <c r="D6" s="11">
        <v>11</v>
      </c>
      <c r="E6" s="11"/>
      <c r="F6" s="11"/>
      <c r="G6" s="11"/>
      <c r="H6" s="11"/>
      <c r="I6" s="12"/>
    </row>
    <row r="7" spans="1:20">
      <c r="A7" s="3">
        <v>3</v>
      </c>
      <c r="B7" s="11"/>
      <c r="C7" s="11" t="s">
        <v>24</v>
      </c>
      <c r="D7" s="11">
        <v>15</v>
      </c>
      <c r="E7" s="11"/>
      <c r="F7" s="11"/>
      <c r="G7" s="11"/>
      <c r="H7" s="11"/>
      <c r="I7" s="11"/>
    </row>
    <row r="8" spans="1:20">
      <c r="A8" s="3">
        <v>4</v>
      </c>
      <c r="B8" s="11"/>
      <c r="C8" s="11" t="s">
        <v>384</v>
      </c>
      <c r="D8" s="11">
        <v>15</v>
      </c>
      <c r="E8" s="11" t="s">
        <v>310</v>
      </c>
      <c r="F8" s="11"/>
      <c r="G8" s="11"/>
      <c r="H8" s="11" t="s">
        <v>382</v>
      </c>
      <c r="I8" s="11"/>
    </row>
    <row r="9" spans="1:20">
      <c r="A9" s="3">
        <v>5</v>
      </c>
      <c r="B9" s="11"/>
      <c r="C9" s="11" t="s">
        <v>346</v>
      </c>
      <c r="D9" s="11">
        <v>5</v>
      </c>
      <c r="E9" s="11" t="s">
        <v>310</v>
      </c>
      <c r="F9" s="11" t="s">
        <v>310</v>
      </c>
      <c r="G9" s="11" t="s">
        <v>310</v>
      </c>
      <c r="H9" s="11" t="s">
        <v>325</v>
      </c>
      <c r="I9" s="12"/>
    </row>
    <row r="10" spans="1:20">
      <c r="A10" s="3">
        <v>7</v>
      </c>
      <c r="B10" s="11"/>
      <c r="C10" s="11" t="s">
        <v>331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332</v>
      </c>
      <c r="I10" s="12"/>
      <c r="T10" t="s">
        <v>318</v>
      </c>
    </row>
    <row r="11" spans="1:20">
      <c r="A11" s="3">
        <v>8</v>
      </c>
      <c r="B11" s="11"/>
      <c r="C11" s="11" t="s">
        <v>328</v>
      </c>
      <c r="D11" s="11">
        <v>7</v>
      </c>
      <c r="E11" s="11" t="s">
        <v>310</v>
      </c>
      <c r="F11" s="11" t="s">
        <v>310</v>
      </c>
      <c r="G11" s="11" t="s">
        <v>310</v>
      </c>
      <c r="H11" s="11" t="s">
        <v>329</v>
      </c>
      <c r="I11" s="12"/>
    </row>
    <row r="12" spans="1:20">
      <c r="A12" s="3">
        <v>9</v>
      </c>
      <c r="B12" s="11"/>
      <c r="C12" s="11" t="s">
        <v>324</v>
      </c>
      <c r="D12" s="11">
        <v>8</v>
      </c>
      <c r="E12" s="11" t="s">
        <v>310</v>
      </c>
      <c r="F12" s="11" t="s">
        <v>310</v>
      </c>
      <c r="G12" s="11" t="s">
        <v>310</v>
      </c>
      <c r="H12" s="11" t="s">
        <v>325</v>
      </c>
      <c r="I12" s="12"/>
    </row>
    <row r="13" spans="1:20">
      <c r="A13" s="3">
        <v>10</v>
      </c>
      <c r="B13" s="11"/>
      <c r="C13" s="11" t="s">
        <v>369</v>
      </c>
      <c r="D13" s="11">
        <v>7</v>
      </c>
      <c r="E13" s="11" t="s">
        <v>310</v>
      </c>
      <c r="F13" s="11" t="s">
        <v>310</v>
      </c>
      <c r="G13" s="11"/>
      <c r="H13" s="11" t="s">
        <v>332</v>
      </c>
      <c r="I13" s="11"/>
    </row>
    <row r="14" spans="1:20">
      <c r="A14" s="3">
        <v>11</v>
      </c>
      <c r="B14" s="11"/>
      <c r="C14" s="11" t="s">
        <v>345</v>
      </c>
      <c r="D14" s="11">
        <v>7</v>
      </c>
      <c r="E14" s="11" t="s">
        <v>310</v>
      </c>
      <c r="F14" s="11" t="s">
        <v>310</v>
      </c>
      <c r="G14" s="11"/>
      <c r="H14" s="11" t="s">
        <v>391</v>
      </c>
      <c r="I14" s="12"/>
    </row>
    <row r="15" spans="1:20">
      <c r="A15" s="3">
        <v>12</v>
      </c>
      <c r="B15" s="11"/>
      <c r="C15" s="11" t="s">
        <v>366</v>
      </c>
      <c r="D15" s="11">
        <v>8</v>
      </c>
      <c r="E15" s="11" t="s">
        <v>310</v>
      </c>
      <c r="F15" s="11" t="s">
        <v>310</v>
      </c>
      <c r="G15" s="11" t="s">
        <v>310</v>
      </c>
      <c r="H15" s="11" t="s">
        <v>392</v>
      </c>
      <c r="I15" s="11"/>
    </row>
    <row r="16" spans="1:20">
      <c r="A16" s="3">
        <v>13</v>
      </c>
      <c r="B16" s="11"/>
      <c r="C16" s="11" t="s">
        <v>338</v>
      </c>
      <c r="D16" s="11">
        <v>2</v>
      </c>
      <c r="E16" s="11" t="s">
        <v>310</v>
      </c>
      <c r="F16" s="11" t="s">
        <v>310</v>
      </c>
      <c r="G16" s="11" t="s">
        <v>310</v>
      </c>
      <c r="H16" s="11" t="s">
        <v>339</v>
      </c>
      <c r="I16" s="12"/>
    </row>
    <row r="17" spans="1:9">
      <c r="A17" s="3">
        <v>14</v>
      </c>
      <c r="B17" s="11"/>
      <c r="C17" s="11" t="s">
        <v>373</v>
      </c>
      <c r="D17" s="11">
        <v>6</v>
      </c>
      <c r="E17" s="11" t="s">
        <v>310</v>
      </c>
      <c r="F17" s="11"/>
      <c r="G17" s="11"/>
      <c r="H17" s="11" t="s">
        <v>380</v>
      </c>
      <c r="I17" s="11"/>
    </row>
    <row r="18" spans="1:9">
      <c r="A18" s="3">
        <v>15</v>
      </c>
      <c r="B18" s="11"/>
      <c r="C18" s="11" t="s">
        <v>379</v>
      </c>
      <c r="D18" s="11">
        <v>15</v>
      </c>
      <c r="E18" s="11" t="s">
        <v>310</v>
      </c>
      <c r="F18" s="11"/>
      <c r="G18" s="11"/>
      <c r="H18" s="11" t="s">
        <v>381</v>
      </c>
      <c r="I18" s="11"/>
    </row>
    <row r="19" spans="1:9">
      <c r="A19" s="3">
        <v>16</v>
      </c>
      <c r="B19" s="11"/>
      <c r="C19" s="11" t="s">
        <v>398</v>
      </c>
      <c r="D19" s="11">
        <v>6</v>
      </c>
      <c r="E19" s="11"/>
      <c r="F19" s="11"/>
      <c r="G19" s="11"/>
      <c r="H19" s="11"/>
      <c r="I19" s="11"/>
    </row>
    <row r="20" spans="1:9">
      <c r="A20" s="3">
        <v>19</v>
      </c>
      <c r="B20" s="11"/>
      <c r="C20" s="11" t="s">
        <v>383</v>
      </c>
      <c r="D20" s="11">
        <v>6</v>
      </c>
      <c r="E20" s="11" t="s">
        <v>310</v>
      </c>
      <c r="F20" s="11"/>
      <c r="G20" s="11"/>
      <c r="H20" s="11" t="s">
        <v>380</v>
      </c>
      <c r="I20" s="11"/>
    </row>
    <row r="21" spans="1:9">
      <c r="A21" s="3">
        <v>20</v>
      </c>
      <c r="B21" s="11"/>
      <c r="C21" s="11" t="s">
        <v>385</v>
      </c>
      <c r="D21" s="11">
        <v>5</v>
      </c>
      <c r="E21" s="11" t="s">
        <v>310</v>
      </c>
      <c r="F21" s="11"/>
      <c r="G21" s="11"/>
      <c r="H21" s="11" t="s">
        <v>389</v>
      </c>
      <c r="I21" s="11"/>
    </row>
    <row r="22" spans="1:9">
      <c r="A22" s="3">
        <v>21</v>
      </c>
      <c r="B22" s="11"/>
      <c r="C22" s="11" t="s">
        <v>399</v>
      </c>
      <c r="D22" s="11">
        <v>2</v>
      </c>
      <c r="E22" s="11"/>
      <c r="F22" s="11"/>
      <c r="G22" s="11"/>
      <c r="H22" s="11"/>
      <c r="I22" s="11"/>
    </row>
    <row r="23" spans="1:9">
      <c r="A23" s="3">
        <v>23</v>
      </c>
      <c r="B23" s="11"/>
      <c r="C23" s="11" t="s">
        <v>387</v>
      </c>
      <c r="D23" s="11">
        <v>7</v>
      </c>
      <c r="E23" s="11" t="s">
        <v>310</v>
      </c>
      <c r="F23" s="11"/>
      <c r="G23" s="11"/>
      <c r="H23" s="11" t="s">
        <v>390</v>
      </c>
      <c r="I23" s="11"/>
    </row>
    <row r="24" spans="1:9">
      <c r="A24" s="3">
        <v>24</v>
      </c>
      <c r="B24" s="11"/>
      <c r="C24" s="11" t="s">
        <v>368</v>
      </c>
      <c r="D24" s="11">
        <v>10</v>
      </c>
      <c r="E24" s="11" t="s">
        <v>310</v>
      </c>
      <c r="F24" s="11"/>
      <c r="G24" s="11"/>
      <c r="H24" s="11" t="s">
        <v>380</v>
      </c>
      <c r="I24" s="11"/>
    </row>
    <row r="25" spans="1:9">
      <c r="A25" s="3">
        <v>25</v>
      </c>
      <c r="B25" s="11"/>
      <c r="C25" s="11" t="s">
        <v>42</v>
      </c>
      <c r="D25" s="11">
        <v>11</v>
      </c>
      <c r="E25" s="11" t="s">
        <v>310</v>
      </c>
      <c r="F25" s="11"/>
      <c r="G25" s="11"/>
      <c r="H25" s="11" t="s">
        <v>380</v>
      </c>
      <c r="I25" s="11"/>
    </row>
    <row r="26" spans="1:9">
      <c r="A26" s="3">
        <v>28</v>
      </c>
      <c r="B26" s="11"/>
      <c r="C26" s="11" t="s">
        <v>386</v>
      </c>
      <c r="D26" s="11">
        <v>2</v>
      </c>
      <c r="E26" s="11" t="s">
        <v>310</v>
      </c>
      <c r="F26" s="11"/>
      <c r="G26" s="11"/>
      <c r="H26" s="11" t="s">
        <v>380</v>
      </c>
      <c r="I26" s="11"/>
    </row>
    <row r="27" spans="1:9">
      <c r="A27" s="3">
        <v>29</v>
      </c>
      <c r="B27" s="11"/>
      <c r="C27" s="11" t="s">
        <v>334</v>
      </c>
      <c r="D27" s="11">
        <v>10</v>
      </c>
      <c r="E27" s="11" t="s">
        <v>310</v>
      </c>
      <c r="F27" s="11" t="s">
        <v>310</v>
      </c>
      <c r="G27" s="11" t="s">
        <v>310</v>
      </c>
      <c r="H27" s="11" t="s">
        <v>315</v>
      </c>
      <c r="I27" s="12"/>
    </row>
    <row r="28" spans="1:9">
      <c r="A28" s="3">
        <v>30</v>
      </c>
      <c r="B28" s="11"/>
      <c r="C28" s="11" t="s">
        <v>333</v>
      </c>
      <c r="D28" s="11">
        <v>7</v>
      </c>
      <c r="E28" s="11" t="s">
        <v>310</v>
      </c>
      <c r="F28" s="11" t="s">
        <v>310</v>
      </c>
      <c r="G28" s="11" t="s">
        <v>310</v>
      </c>
      <c r="H28" s="11" t="s">
        <v>393</v>
      </c>
      <c r="I28" s="12"/>
    </row>
    <row r="29" spans="1:9">
      <c r="A29" s="3">
        <v>31</v>
      </c>
      <c r="B29" s="11"/>
      <c r="C29" s="11" t="s">
        <v>397</v>
      </c>
      <c r="D29" s="11">
        <v>7</v>
      </c>
      <c r="E29" s="11"/>
      <c r="F29" s="11"/>
      <c r="G29" s="11"/>
      <c r="H29" s="11"/>
      <c r="I29" s="11"/>
    </row>
    <row r="30" spans="1:9">
      <c r="A30" s="3">
        <v>32</v>
      </c>
      <c r="B30" s="11"/>
      <c r="C30" s="11" t="s">
        <v>326</v>
      </c>
      <c r="D30" s="11">
        <v>11</v>
      </c>
      <c r="E30" s="11" t="s">
        <v>310</v>
      </c>
      <c r="F30" s="11" t="s">
        <v>310</v>
      </c>
      <c r="G30" s="11"/>
      <c r="H30" s="11" t="s">
        <v>315</v>
      </c>
      <c r="I30" s="12"/>
    </row>
    <row r="31" spans="1:9">
      <c r="A31" s="3">
        <v>33</v>
      </c>
      <c r="B31" s="11"/>
      <c r="C31" s="11" t="s">
        <v>330</v>
      </c>
      <c r="D31" s="11">
        <v>2</v>
      </c>
      <c r="E31" s="11"/>
      <c r="F31" s="11"/>
      <c r="G31" s="11"/>
      <c r="H31" s="11" t="s">
        <v>312</v>
      </c>
      <c r="I31" s="12"/>
    </row>
    <row r="32" spans="1:9">
      <c r="A32" s="3">
        <v>34</v>
      </c>
      <c r="B32" s="11" t="s">
        <v>342</v>
      </c>
      <c r="C32" s="11" t="s">
        <v>343</v>
      </c>
      <c r="D32" s="11">
        <v>4</v>
      </c>
      <c r="E32" s="11" t="s">
        <v>310</v>
      </c>
      <c r="F32" s="11" t="s">
        <v>310</v>
      </c>
      <c r="G32" s="11" t="s">
        <v>310</v>
      </c>
      <c r="H32" s="11" t="s">
        <v>344</v>
      </c>
      <c r="I32" s="12"/>
    </row>
    <row r="33" spans="1:9">
      <c r="A33" s="3">
        <v>35</v>
      </c>
      <c r="B33" s="11"/>
      <c r="C33" s="11" t="s">
        <v>314</v>
      </c>
      <c r="D33" s="11">
        <v>4</v>
      </c>
      <c r="E33" s="11" t="s">
        <v>310</v>
      </c>
      <c r="F33" s="11" t="s">
        <v>310</v>
      </c>
      <c r="G33" s="11" t="s">
        <v>310</v>
      </c>
      <c r="H33" s="11" t="s">
        <v>394</v>
      </c>
      <c r="I33" s="12"/>
    </row>
    <row r="34" spans="1:9">
      <c r="A34" s="3">
        <v>36</v>
      </c>
      <c r="B34" s="11"/>
      <c r="C34" s="11" t="s">
        <v>323</v>
      </c>
      <c r="D34" s="11">
        <v>1</v>
      </c>
      <c r="E34" s="11"/>
      <c r="F34" s="11"/>
      <c r="G34" s="11"/>
      <c r="H34" s="11"/>
      <c r="I34" s="12"/>
    </row>
    <row r="35" spans="1:9">
      <c r="A35" s="3">
        <v>38</v>
      </c>
      <c r="B35" s="11"/>
      <c r="C35" s="21" t="s">
        <v>400</v>
      </c>
      <c r="D35" s="11">
        <v>3</v>
      </c>
      <c r="E35" s="11"/>
      <c r="F35" s="11"/>
      <c r="G35" s="11"/>
      <c r="H35" s="11"/>
      <c r="I35" s="11"/>
    </row>
    <row r="36" spans="1:9">
      <c r="A36" s="3">
        <v>39</v>
      </c>
      <c r="B36" s="11"/>
      <c r="C36" s="11" t="s">
        <v>316</v>
      </c>
      <c r="D36" s="11">
        <v>4</v>
      </c>
      <c r="E36" s="11" t="s">
        <v>310</v>
      </c>
      <c r="F36" s="11" t="s">
        <v>310</v>
      </c>
      <c r="G36" s="11" t="s">
        <v>310</v>
      </c>
      <c r="H36" s="11" t="s">
        <v>317</v>
      </c>
      <c r="I36" s="12"/>
    </row>
    <row r="37" spans="1:9">
      <c r="A37" s="3">
        <v>40</v>
      </c>
      <c r="B37" s="11"/>
      <c r="C37" s="11" t="s">
        <v>321</v>
      </c>
      <c r="D37" s="11">
        <v>1</v>
      </c>
      <c r="E37" s="11" t="s">
        <v>310</v>
      </c>
      <c r="F37" s="11" t="s">
        <v>310</v>
      </c>
      <c r="G37" s="11" t="s">
        <v>310</v>
      </c>
      <c r="H37" s="11" t="s">
        <v>322</v>
      </c>
      <c r="I37" s="12"/>
    </row>
    <row r="38" spans="1:9">
      <c r="A38" s="3">
        <v>41</v>
      </c>
      <c r="B38" s="11"/>
      <c r="C38" s="11" t="s">
        <v>313</v>
      </c>
      <c r="D38" s="11">
        <v>8</v>
      </c>
      <c r="E38" s="11"/>
      <c r="F38" s="11"/>
      <c r="G38" s="11"/>
      <c r="H38" s="11" t="s">
        <v>312</v>
      </c>
      <c r="I38" s="12"/>
    </row>
    <row r="39" spans="1:9">
      <c r="A39" s="3">
        <v>42</v>
      </c>
      <c r="B39" s="11"/>
      <c r="C39" s="11" t="s">
        <v>365</v>
      </c>
      <c r="D39" s="11">
        <v>9</v>
      </c>
      <c r="E39" s="11"/>
      <c r="F39" s="11"/>
      <c r="G39" s="11"/>
      <c r="H39" s="11" t="s">
        <v>377</v>
      </c>
      <c r="I39" s="11"/>
    </row>
    <row r="40" spans="1:9">
      <c r="A40" s="3">
        <v>43</v>
      </c>
      <c r="B40" s="11" t="s">
        <v>340</v>
      </c>
      <c r="C40" s="11" t="s">
        <v>341</v>
      </c>
      <c r="D40" s="11">
        <v>2</v>
      </c>
      <c r="E40" s="11"/>
      <c r="F40" s="11"/>
      <c r="G40" s="11"/>
      <c r="H40" s="11"/>
      <c r="I40" s="12"/>
    </row>
    <row r="41" spans="1:9">
      <c r="A41" s="3">
        <v>46</v>
      </c>
      <c r="B41" s="11"/>
      <c r="C41" s="11" t="s">
        <v>376</v>
      </c>
      <c r="D41" s="11">
        <v>6</v>
      </c>
      <c r="E41" s="11" t="s">
        <v>310</v>
      </c>
      <c r="F41" s="11"/>
      <c r="G41" s="11"/>
      <c r="H41" s="11" t="s">
        <v>381</v>
      </c>
      <c r="I41" s="11"/>
    </row>
    <row r="42" spans="1:9">
      <c r="A42" s="3">
        <v>47</v>
      </c>
      <c r="B42" s="11"/>
      <c r="C42" s="11" t="s">
        <v>319</v>
      </c>
      <c r="D42" s="11">
        <v>5</v>
      </c>
      <c r="E42" s="11" t="s">
        <v>310</v>
      </c>
      <c r="F42" s="11" t="s">
        <v>310</v>
      </c>
      <c r="G42" s="11" t="s">
        <v>310</v>
      </c>
      <c r="H42" s="11" t="s">
        <v>320</v>
      </c>
      <c r="I42" s="12"/>
    </row>
    <row r="43" spans="1:9">
      <c r="A43" s="3">
        <v>49</v>
      </c>
      <c r="B43" s="11"/>
      <c r="C43" s="11" t="s">
        <v>349</v>
      </c>
      <c r="D43" s="11">
        <v>4</v>
      </c>
      <c r="E43" s="11" t="s">
        <v>310</v>
      </c>
      <c r="F43" s="11" t="s">
        <v>310</v>
      </c>
      <c r="G43" s="11" t="s">
        <v>310</v>
      </c>
      <c r="H43" s="11" t="s">
        <v>350</v>
      </c>
      <c r="I43" s="12"/>
    </row>
    <row r="44" spans="1:9">
      <c r="A44" s="3">
        <v>50</v>
      </c>
      <c r="B44" s="11"/>
      <c r="C44" s="11" t="s">
        <v>335</v>
      </c>
      <c r="D44" s="11">
        <v>14</v>
      </c>
      <c r="E44" s="11" t="s">
        <v>310</v>
      </c>
      <c r="F44" s="11" t="s">
        <v>310</v>
      </c>
      <c r="G44" s="11" t="s">
        <v>310</v>
      </c>
      <c r="H44" s="11" t="s">
        <v>395</v>
      </c>
      <c r="I44" s="12"/>
    </row>
    <row r="45" spans="1:9">
      <c r="A45" s="3">
        <v>51</v>
      </c>
      <c r="B45" s="11"/>
      <c r="C45" s="11" t="s">
        <v>364</v>
      </c>
      <c r="D45" s="11">
        <v>7</v>
      </c>
      <c r="E45" s="11" t="s">
        <v>310</v>
      </c>
      <c r="F45" s="11" t="s">
        <v>310</v>
      </c>
      <c r="G45" s="11" t="s">
        <v>310</v>
      </c>
      <c r="H45" s="11" t="s">
        <v>396</v>
      </c>
      <c r="I45" s="12"/>
    </row>
    <row r="46" spans="1:9">
      <c r="A46" s="3">
        <v>53</v>
      </c>
      <c r="B46" s="11"/>
      <c r="C46" s="11" t="s">
        <v>371</v>
      </c>
      <c r="D46" s="11">
        <v>21</v>
      </c>
      <c r="E46" s="11" t="s">
        <v>310</v>
      </c>
      <c r="F46" s="11"/>
      <c r="G46" s="11"/>
      <c r="H46" s="11" t="s">
        <v>381</v>
      </c>
      <c r="I46" s="11"/>
    </row>
    <row r="47" spans="1:9">
      <c r="A47" s="3">
        <v>55</v>
      </c>
      <c r="B47" s="11"/>
      <c r="C47" s="11" t="s">
        <v>336</v>
      </c>
      <c r="D47" s="11">
        <v>14</v>
      </c>
      <c r="E47" s="11" t="s">
        <v>310</v>
      </c>
      <c r="F47" s="11" t="s">
        <v>310</v>
      </c>
      <c r="G47" s="11"/>
      <c r="H47" s="11" t="s">
        <v>337</v>
      </c>
      <c r="I47" s="12"/>
    </row>
    <row r="48" spans="1:9">
      <c r="A48" s="3">
        <v>56</v>
      </c>
      <c r="B48" s="11" t="s">
        <v>308</v>
      </c>
      <c r="C48" s="11" t="s">
        <v>309</v>
      </c>
      <c r="D48" s="11">
        <v>11</v>
      </c>
      <c r="E48" s="11" t="s">
        <v>310</v>
      </c>
      <c r="F48" s="11" t="s">
        <v>310</v>
      </c>
      <c r="G48" s="11"/>
      <c r="H48" s="11" t="s">
        <v>311</v>
      </c>
      <c r="I48" s="12"/>
    </row>
    <row r="49" spans="1:9">
      <c r="A49" s="3">
        <v>57</v>
      </c>
      <c r="B49" s="11"/>
      <c r="C49" s="11" t="s">
        <v>370</v>
      </c>
      <c r="D49" s="11">
        <v>20</v>
      </c>
      <c r="E49" s="11" t="s">
        <v>310</v>
      </c>
      <c r="F49" s="11"/>
      <c r="G49" s="11"/>
      <c r="H49" s="11" t="s">
        <v>381</v>
      </c>
      <c r="I49" s="11"/>
    </row>
    <row r="50" spans="1:9">
      <c r="A50" s="3">
        <v>58</v>
      </c>
      <c r="B50" s="11"/>
      <c r="C50" s="11" t="s">
        <v>374</v>
      </c>
      <c r="D50" s="11">
        <v>8</v>
      </c>
      <c r="E50" s="11" t="s">
        <v>310</v>
      </c>
      <c r="F50" s="11"/>
      <c r="G50" s="11"/>
      <c r="H50" s="11" t="s">
        <v>315</v>
      </c>
      <c r="I50" s="11"/>
    </row>
    <row r="51" spans="1:9">
      <c r="A51" s="3">
        <v>59</v>
      </c>
      <c r="B51" s="11"/>
      <c r="C51" s="11" t="s">
        <v>367</v>
      </c>
      <c r="D51" s="11">
        <v>10</v>
      </c>
      <c r="E51" s="11"/>
      <c r="F51" s="11"/>
      <c r="G51" s="11"/>
      <c r="H51" s="11" t="s">
        <v>378</v>
      </c>
      <c r="I51" s="11"/>
    </row>
    <row r="52" spans="1:9">
      <c r="A52" s="3">
        <v>60</v>
      </c>
      <c r="B52" s="11"/>
      <c r="C52" s="11" t="s">
        <v>372</v>
      </c>
      <c r="D52" s="11">
        <v>1</v>
      </c>
      <c r="E52" s="11" t="s">
        <v>310</v>
      </c>
      <c r="F52" s="11"/>
      <c r="G52" s="11"/>
      <c r="H52" s="11" t="s">
        <v>388</v>
      </c>
      <c r="I52" s="11"/>
    </row>
    <row r="53" spans="1:9">
      <c r="A53" s="3">
        <v>61</v>
      </c>
      <c r="B53" s="11"/>
      <c r="C53" s="11" t="s">
        <v>375</v>
      </c>
      <c r="D53" s="11">
        <v>5</v>
      </c>
      <c r="E53" s="11" t="s">
        <v>310</v>
      </c>
      <c r="F53" s="11"/>
      <c r="G53" s="11"/>
      <c r="H53" s="11" t="s">
        <v>380</v>
      </c>
      <c r="I53" s="11"/>
    </row>
    <row r="54" spans="1:9">
      <c r="A54" s="3">
        <v>62</v>
      </c>
      <c r="B54" s="11" t="s">
        <v>347</v>
      </c>
      <c r="C54" s="11" t="s">
        <v>348</v>
      </c>
      <c r="D54" s="11">
        <v>2</v>
      </c>
      <c r="E54" s="11" t="s">
        <v>310</v>
      </c>
      <c r="F54" s="11" t="s">
        <v>310</v>
      </c>
      <c r="G54" s="11"/>
      <c r="H54" s="11" t="s">
        <v>315</v>
      </c>
      <c r="I54" s="12"/>
    </row>
    <row r="55" spans="1:9">
      <c r="A55" s="3">
        <v>64</v>
      </c>
      <c r="B55" s="11"/>
      <c r="C55" s="11" t="s">
        <v>402</v>
      </c>
      <c r="D55" s="11">
        <v>4</v>
      </c>
      <c r="E55" s="11"/>
      <c r="F55" s="11"/>
      <c r="G55" s="11"/>
      <c r="H55" s="11"/>
      <c r="I55" s="11"/>
    </row>
    <row r="56" spans="1:9">
      <c r="A56" s="3">
        <v>65</v>
      </c>
      <c r="B56" s="11"/>
      <c r="C56" s="11" t="s">
        <v>93</v>
      </c>
      <c r="D56" s="11">
        <v>7</v>
      </c>
      <c r="E56" s="11"/>
      <c r="F56" s="11"/>
      <c r="G56" s="11"/>
      <c r="H56" s="11"/>
      <c r="I56" s="11"/>
    </row>
    <row r="57" spans="1:9">
      <c r="A57" s="3">
        <v>67</v>
      </c>
      <c r="B57" s="11"/>
      <c r="C57" s="11" t="s">
        <v>403</v>
      </c>
      <c r="D57" s="11">
        <v>9</v>
      </c>
      <c r="E57" s="11" t="s">
        <v>310</v>
      </c>
      <c r="F57" s="11"/>
      <c r="G57" s="11"/>
      <c r="H57" s="11" t="s">
        <v>458</v>
      </c>
      <c r="I57" s="11"/>
    </row>
    <row r="58" spans="1:9">
      <c r="A58" s="3">
        <v>68</v>
      </c>
      <c r="B58" s="11"/>
      <c r="C58" s="11" t="s">
        <v>404</v>
      </c>
      <c r="D58" s="11">
        <v>6</v>
      </c>
      <c r="E58" s="11" t="s">
        <v>310</v>
      </c>
      <c r="F58" s="11"/>
      <c r="G58" s="11"/>
      <c r="H58" s="11" t="s">
        <v>458</v>
      </c>
      <c r="I58" s="11"/>
    </row>
    <row r="59" spans="1:9">
      <c r="A59" s="3">
        <v>70</v>
      </c>
      <c r="B59" s="11"/>
      <c r="C59" s="11" t="s">
        <v>405</v>
      </c>
      <c r="D59" s="11">
        <v>4</v>
      </c>
      <c r="E59" s="11" t="s">
        <v>310</v>
      </c>
      <c r="F59" s="11"/>
      <c r="G59" s="11"/>
      <c r="H59" s="11" t="s">
        <v>458</v>
      </c>
      <c r="I59" s="11"/>
    </row>
    <row r="60" spans="1:9">
      <c r="A60" s="3">
        <v>71</v>
      </c>
      <c r="B60" s="11"/>
      <c r="C60" s="11" t="s">
        <v>406</v>
      </c>
      <c r="D60" s="11">
        <v>4</v>
      </c>
      <c r="E60" s="11"/>
      <c r="F60" s="11"/>
      <c r="G60" s="11"/>
      <c r="H60" s="11"/>
      <c r="I60" s="11"/>
    </row>
    <row r="61" spans="1:9">
      <c r="A61" s="3">
        <v>74</v>
      </c>
      <c r="B61" s="11"/>
      <c r="C61" s="11" t="s">
        <v>407</v>
      </c>
      <c r="D61" s="11">
        <v>5</v>
      </c>
      <c r="E61" s="11"/>
      <c r="F61" s="11"/>
      <c r="G61" s="11"/>
      <c r="H61" s="11"/>
      <c r="I61" s="11"/>
    </row>
    <row r="62" spans="1:9">
      <c r="A62" s="3">
        <v>75</v>
      </c>
      <c r="B62" s="11"/>
      <c r="C62" s="11" t="s">
        <v>408</v>
      </c>
      <c r="D62" s="11">
        <v>7</v>
      </c>
      <c r="E62" s="11" t="s">
        <v>310</v>
      </c>
      <c r="F62" s="11"/>
      <c r="G62" s="11"/>
      <c r="H62" s="11" t="s">
        <v>458</v>
      </c>
      <c r="I62" s="11"/>
    </row>
    <row r="63" spans="1:9">
      <c r="A63" s="3">
        <v>76</v>
      </c>
      <c r="B63" s="11"/>
      <c r="C63" s="11" t="s">
        <v>409</v>
      </c>
      <c r="D63" s="11">
        <v>6</v>
      </c>
      <c r="E63" s="11"/>
      <c r="F63" s="11"/>
      <c r="G63" s="11"/>
      <c r="H63" s="11"/>
      <c r="I63" s="11"/>
    </row>
    <row r="64" spans="1:9">
      <c r="A64" s="3">
        <v>77</v>
      </c>
      <c r="B64" s="11"/>
      <c r="C64" s="11" t="s">
        <v>410</v>
      </c>
      <c r="D64" s="11">
        <v>1</v>
      </c>
      <c r="E64" s="11"/>
      <c r="F64" s="11"/>
      <c r="G64" s="11"/>
      <c r="H64" s="11"/>
      <c r="I64" s="11"/>
    </row>
    <row r="65" spans="1:9">
      <c r="A65" s="3">
        <v>78</v>
      </c>
      <c r="B65" s="11"/>
      <c r="C65" s="11" t="s">
        <v>411</v>
      </c>
      <c r="D65" s="11">
        <v>3</v>
      </c>
      <c r="E65" s="11"/>
      <c r="F65" s="11"/>
      <c r="G65" s="11"/>
      <c r="H65" s="11"/>
      <c r="I65" s="11"/>
    </row>
    <row r="66" spans="1:9">
      <c r="A66" s="3">
        <v>79</v>
      </c>
      <c r="B66" s="11"/>
      <c r="C66" s="11" t="s">
        <v>412</v>
      </c>
      <c r="D66" s="11">
        <v>5</v>
      </c>
      <c r="E66" s="11"/>
      <c r="F66" s="11"/>
      <c r="G66" s="11"/>
      <c r="H66" s="11"/>
      <c r="I66" s="11"/>
    </row>
    <row r="67" spans="1:9">
      <c r="A67" s="3">
        <v>80</v>
      </c>
      <c r="B67" s="11"/>
      <c r="C67" s="11" t="s">
        <v>413</v>
      </c>
      <c r="D67" s="11">
        <v>1</v>
      </c>
      <c r="E67" s="11"/>
      <c r="F67" s="11"/>
      <c r="G67" s="11"/>
      <c r="H67" s="11"/>
      <c r="I67" s="11"/>
    </row>
    <row r="68" spans="1:9">
      <c r="A68" s="3">
        <v>81</v>
      </c>
      <c r="B68" s="11"/>
      <c r="C68" s="11" t="s">
        <v>414</v>
      </c>
      <c r="D68" s="11">
        <v>12</v>
      </c>
      <c r="E68" s="11"/>
      <c r="F68" s="11"/>
      <c r="G68" s="11"/>
      <c r="H68" s="11" t="s">
        <v>458</v>
      </c>
      <c r="I68" s="11"/>
    </row>
    <row r="69" spans="1:9">
      <c r="A69" s="3">
        <v>82</v>
      </c>
      <c r="B69" s="11"/>
      <c r="C69" s="11" t="s">
        <v>415</v>
      </c>
      <c r="D69" s="11">
        <v>3</v>
      </c>
      <c r="E69" s="11"/>
      <c r="F69" s="11"/>
      <c r="G69" s="11"/>
      <c r="H69" s="11" t="s">
        <v>458</v>
      </c>
      <c r="I69" s="11"/>
    </row>
    <row r="70" spans="1:9">
      <c r="A70" s="3">
        <v>83</v>
      </c>
      <c r="B70" s="11"/>
      <c r="C70" s="11" t="s">
        <v>416</v>
      </c>
      <c r="D70" s="11">
        <v>8</v>
      </c>
      <c r="E70" s="11"/>
      <c r="F70" s="11"/>
      <c r="G70" s="11"/>
      <c r="H70" s="11" t="s">
        <v>458</v>
      </c>
      <c r="I70" s="11"/>
    </row>
    <row r="71" spans="1:9">
      <c r="A71" s="3">
        <v>84</v>
      </c>
      <c r="B71" s="11"/>
      <c r="C71" s="11" t="s">
        <v>417</v>
      </c>
      <c r="D71" s="11">
        <v>3</v>
      </c>
      <c r="E71" s="11"/>
      <c r="F71" s="11"/>
      <c r="G71" s="11"/>
      <c r="H71" s="11"/>
      <c r="I71" s="11"/>
    </row>
    <row r="72" spans="1:9">
      <c r="A72" s="3">
        <v>85</v>
      </c>
      <c r="B72" s="11"/>
      <c r="C72" s="11" t="s">
        <v>418</v>
      </c>
      <c r="D72" s="11">
        <v>5</v>
      </c>
      <c r="E72" s="11"/>
      <c r="F72" s="11"/>
      <c r="G72" s="11"/>
      <c r="H72" s="11"/>
      <c r="I72" s="11"/>
    </row>
    <row r="73" spans="1:9">
      <c r="A73" s="3">
        <v>86</v>
      </c>
      <c r="B73" s="11"/>
      <c r="C73" s="11" t="s">
        <v>419</v>
      </c>
      <c r="D73" s="11">
        <v>5</v>
      </c>
      <c r="E73" s="11"/>
      <c r="F73" s="11"/>
      <c r="G73" s="11"/>
      <c r="H73" s="11"/>
      <c r="I73" s="11"/>
    </row>
    <row r="74" spans="1:9">
      <c r="A74" s="3">
        <v>87</v>
      </c>
      <c r="B74" s="11"/>
      <c r="C74" s="11" t="s">
        <v>420</v>
      </c>
      <c r="D74" s="11">
        <v>7</v>
      </c>
      <c r="E74" s="11"/>
      <c r="F74" s="11"/>
      <c r="G74" s="11"/>
      <c r="H74" s="11"/>
      <c r="I74" s="11"/>
    </row>
    <row r="75" spans="1:9">
      <c r="A75" s="3">
        <v>88</v>
      </c>
      <c r="B75" s="11"/>
      <c r="C75" s="11" t="s">
        <v>421</v>
      </c>
      <c r="D75" s="11">
        <v>1</v>
      </c>
      <c r="E75" s="11"/>
      <c r="F75" s="11"/>
      <c r="G75" s="11"/>
      <c r="H75" s="11"/>
      <c r="I75" s="11"/>
    </row>
    <row r="76" spans="1:9">
      <c r="A76" s="3">
        <v>89</v>
      </c>
      <c r="B76" s="11"/>
      <c r="C76" s="11" t="s">
        <v>422</v>
      </c>
      <c r="D76" s="11">
        <v>6</v>
      </c>
      <c r="E76" s="11"/>
      <c r="F76" s="11"/>
      <c r="G76" s="11"/>
      <c r="H76" s="11"/>
      <c r="I76" s="11"/>
    </row>
    <row r="77" spans="1:9">
      <c r="A77" s="3">
        <v>91</v>
      </c>
      <c r="B77" s="11"/>
      <c r="C77" s="11" t="s">
        <v>423</v>
      </c>
      <c r="D77" s="11">
        <v>1</v>
      </c>
      <c r="E77" s="11"/>
      <c r="F77" s="11"/>
      <c r="G77" s="11"/>
      <c r="H77" s="11"/>
      <c r="I77" s="11"/>
    </row>
    <row r="78" spans="1:9">
      <c r="A78" s="3">
        <v>92</v>
      </c>
      <c r="B78" s="11"/>
      <c r="C78" s="11" t="s">
        <v>424</v>
      </c>
      <c r="D78" s="11">
        <v>6</v>
      </c>
      <c r="E78" s="11"/>
      <c r="F78" s="11"/>
      <c r="G78" s="11"/>
      <c r="H78" s="11"/>
      <c r="I78" s="11"/>
    </row>
    <row r="79" spans="1:9">
      <c r="A79" s="3">
        <v>93</v>
      </c>
      <c r="B79" s="11"/>
      <c r="C79" s="11" t="s">
        <v>425</v>
      </c>
      <c r="D79" s="11">
        <v>10</v>
      </c>
      <c r="E79" s="11"/>
      <c r="F79" s="11"/>
      <c r="G79" s="11"/>
      <c r="H79" s="11"/>
      <c r="I79" s="11"/>
    </row>
    <row r="80" spans="1:9">
      <c r="A80" s="3">
        <v>94</v>
      </c>
      <c r="B80" s="11"/>
      <c r="C80" s="11" t="s">
        <v>456</v>
      </c>
      <c r="D80" s="11">
        <v>5</v>
      </c>
      <c r="E80" s="11"/>
      <c r="F80" s="11"/>
      <c r="G80" s="11"/>
      <c r="H80" s="11"/>
      <c r="I80" s="11"/>
    </row>
    <row r="81" spans="1:9">
      <c r="A81" s="3">
        <v>95</v>
      </c>
      <c r="B81" s="11"/>
      <c r="C81" s="11" t="s">
        <v>455</v>
      </c>
      <c r="D81" s="11">
        <v>1</v>
      </c>
      <c r="E81" s="11"/>
      <c r="F81" s="11"/>
      <c r="G81" s="11"/>
      <c r="H81" s="11"/>
      <c r="I81" s="11"/>
    </row>
    <row r="82" spans="1:9">
      <c r="A82" s="3">
        <v>96</v>
      </c>
      <c r="B82" s="11"/>
      <c r="C82" s="11" t="s">
        <v>426</v>
      </c>
      <c r="D82" s="11"/>
      <c r="E82" s="11"/>
      <c r="F82" s="11"/>
      <c r="G82" s="11"/>
      <c r="H82" s="11"/>
      <c r="I82" s="11"/>
    </row>
    <row r="83" spans="1:9">
      <c r="A83" s="3">
        <v>97</v>
      </c>
      <c r="B83" s="11"/>
      <c r="C83" s="11" t="s">
        <v>427</v>
      </c>
      <c r="D83" s="11">
        <v>19</v>
      </c>
      <c r="E83" s="11"/>
      <c r="F83" s="11"/>
      <c r="G83" s="11"/>
      <c r="H83" s="11"/>
      <c r="I83" s="11"/>
    </row>
    <row r="84" spans="1:9">
      <c r="A84" s="3">
        <v>98</v>
      </c>
      <c r="B84" s="11"/>
      <c r="C84" s="11" t="s">
        <v>428</v>
      </c>
      <c r="D84" s="11">
        <v>15</v>
      </c>
      <c r="E84" s="11"/>
      <c r="F84" s="11"/>
      <c r="G84" s="11"/>
      <c r="H84" s="11"/>
      <c r="I84" s="11"/>
    </row>
    <row r="85" spans="1:9">
      <c r="A85" s="3">
        <v>99</v>
      </c>
      <c r="B85" s="11"/>
      <c r="C85" s="11" t="s">
        <v>268</v>
      </c>
      <c r="D85" s="11">
        <v>3</v>
      </c>
      <c r="E85" s="11"/>
      <c r="F85" s="11"/>
      <c r="G85" s="11"/>
      <c r="H85" s="11"/>
      <c r="I85" s="11"/>
    </row>
    <row r="86" spans="1:9">
      <c r="A86" s="3">
        <v>100</v>
      </c>
      <c r="B86" s="11"/>
      <c r="C86" s="11" t="s">
        <v>213</v>
      </c>
      <c r="D86" s="11">
        <v>3</v>
      </c>
      <c r="E86" s="11"/>
      <c r="F86" s="11"/>
      <c r="G86" s="11"/>
      <c r="H86" s="11"/>
      <c r="I86" s="11"/>
    </row>
    <row r="87" spans="1:9">
      <c r="A87" s="3">
        <v>101</v>
      </c>
      <c r="B87" s="11"/>
      <c r="C87" s="11" t="s">
        <v>429</v>
      </c>
      <c r="D87" s="11">
        <v>8</v>
      </c>
      <c r="E87" s="11"/>
      <c r="F87" s="11"/>
      <c r="G87" s="11"/>
      <c r="H87" s="11"/>
      <c r="I87" s="11"/>
    </row>
    <row r="88" spans="1:9">
      <c r="A88" s="3">
        <v>102</v>
      </c>
      <c r="B88" s="11"/>
      <c r="C88" s="11" t="s">
        <v>430</v>
      </c>
      <c r="D88" s="11">
        <v>9</v>
      </c>
      <c r="E88" s="11"/>
      <c r="F88" s="11"/>
      <c r="G88" s="11"/>
      <c r="H88" s="11"/>
      <c r="I88" s="11"/>
    </row>
    <row r="89" spans="1:9">
      <c r="A89" s="3">
        <v>104</v>
      </c>
      <c r="B89" s="11"/>
      <c r="C89" s="11" t="s">
        <v>431</v>
      </c>
      <c r="D89" s="11">
        <v>7</v>
      </c>
      <c r="E89" s="11"/>
      <c r="F89" s="11"/>
      <c r="G89" s="11"/>
      <c r="H89" s="11"/>
      <c r="I89" s="11"/>
    </row>
    <row r="90" spans="1:9">
      <c r="A90" s="3">
        <v>105</v>
      </c>
      <c r="B90" s="11"/>
      <c r="C90" s="11" t="s">
        <v>432</v>
      </c>
      <c r="D90" s="11">
        <v>3</v>
      </c>
      <c r="E90" s="11"/>
      <c r="F90" s="11"/>
      <c r="G90" s="11"/>
      <c r="H90" s="11"/>
      <c r="I90" s="11"/>
    </row>
    <row r="91" spans="1:9">
      <c r="A91" s="3">
        <v>106</v>
      </c>
      <c r="B91" s="11"/>
      <c r="C91" s="11" t="s">
        <v>433</v>
      </c>
      <c r="D91" s="11">
        <v>4</v>
      </c>
      <c r="E91" s="11"/>
      <c r="F91" s="11"/>
      <c r="G91" s="11"/>
      <c r="H91" s="11"/>
      <c r="I91" s="11"/>
    </row>
    <row r="92" spans="1:9">
      <c r="A92" s="3">
        <v>107</v>
      </c>
      <c r="B92" s="11"/>
      <c r="C92" s="11" t="s">
        <v>434</v>
      </c>
      <c r="D92" s="11">
        <v>4</v>
      </c>
      <c r="E92" s="11"/>
      <c r="F92" s="11"/>
      <c r="G92" s="11"/>
      <c r="H92" s="11"/>
      <c r="I92" s="11"/>
    </row>
    <row r="93" spans="1:9">
      <c r="A93" s="3">
        <v>108</v>
      </c>
      <c r="B93" s="11"/>
      <c r="C93" s="11" t="s">
        <v>435</v>
      </c>
      <c r="D93" s="11">
        <v>10</v>
      </c>
      <c r="E93" s="11"/>
      <c r="F93" s="11"/>
      <c r="G93" s="11"/>
      <c r="H93" s="11"/>
      <c r="I93" s="11"/>
    </row>
    <row r="94" spans="1:9">
      <c r="A94" s="3">
        <v>110</v>
      </c>
      <c r="B94" s="11"/>
      <c r="C94" s="11" t="s">
        <v>436</v>
      </c>
      <c r="D94" s="11">
        <v>15</v>
      </c>
      <c r="E94" s="11"/>
      <c r="F94" s="11"/>
      <c r="G94" s="11"/>
      <c r="H94" s="11"/>
      <c r="I94" s="11"/>
    </row>
    <row r="95" spans="1:9">
      <c r="A95" s="3">
        <v>111</v>
      </c>
      <c r="B95" s="11"/>
      <c r="C95" s="11" t="s">
        <v>437</v>
      </c>
      <c r="D95" s="11">
        <v>1</v>
      </c>
      <c r="E95" s="11"/>
      <c r="F95" s="11"/>
      <c r="G95" s="11"/>
      <c r="H95" s="11"/>
      <c r="I95" s="11"/>
    </row>
    <row r="96" spans="1:9">
      <c r="A96" s="3">
        <v>113</v>
      </c>
      <c r="B96" s="11"/>
      <c r="C96" s="11" t="s">
        <v>438</v>
      </c>
      <c r="D96" s="11">
        <v>1</v>
      </c>
      <c r="E96" s="11"/>
      <c r="F96" s="11"/>
      <c r="G96" s="11"/>
      <c r="H96" s="11"/>
      <c r="I96" s="11"/>
    </row>
    <row r="97" spans="1:9">
      <c r="A97" s="3">
        <v>114</v>
      </c>
      <c r="B97" s="11"/>
      <c r="C97" s="11" t="s">
        <v>439</v>
      </c>
      <c r="D97" s="11">
        <v>7</v>
      </c>
      <c r="E97" s="11"/>
      <c r="F97" s="11"/>
      <c r="G97" s="11"/>
      <c r="H97" s="11"/>
      <c r="I97" s="11"/>
    </row>
    <row r="98" spans="1:9">
      <c r="A98" s="3">
        <v>115</v>
      </c>
      <c r="B98" s="11"/>
      <c r="C98" s="11" t="s">
        <v>440</v>
      </c>
      <c r="D98" s="11">
        <v>5</v>
      </c>
      <c r="E98" s="11"/>
      <c r="F98" s="11"/>
      <c r="G98" s="11"/>
      <c r="H98" s="11"/>
      <c r="I98" s="11"/>
    </row>
    <row r="99" spans="1:9">
      <c r="A99" s="3">
        <v>116</v>
      </c>
      <c r="B99" s="11"/>
      <c r="C99" s="11" t="s">
        <v>441</v>
      </c>
      <c r="D99" s="11">
        <v>5</v>
      </c>
      <c r="E99" s="11"/>
      <c r="F99" s="11"/>
      <c r="G99" s="11"/>
      <c r="H99" s="11"/>
      <c r="I99" s="11"/>
    </row>
    <row r="100" spans="1:9">
      <c r="A100" s="3">
        <v>117</v>
      </c>
      <c r="B100" s="11"/>
      <c r="C100" s="11" t="s">
        <v>442</v>
      </c>
      <c r="D100" s="11">
        <v>8</v>
      </c>
      <c r="E100" s="11"/>
      <c r="F100" s="11"/>
      <c r="G100" s="11"/>
      <c r="H100" s="11"/>
      <c r="I100" s="11"/>
    </row>
    <row r="101" spans="1:9">
      <c r="A101" s="3">
        <v>118</v>
      </c>
      <c r="B101" s="11"/>
      <c r="C101" s="11" t="s">
        <v>443</v>
      </c>
      <c r="D101" s="11">
        <v>6</v>
      </c>
      <c r="E101" s="11"/>
      <c r="F101" s="11"/>
      <c r="G101" s="11"/>
      <c r="H101" s="11"/>
      <c r="I101" s="11"/>
    </row>
    <row r="102" spans="1:9">
      <c r="A102" s="3">
        <v>119</v>
      </c>
      <c r="B102" s="11"/>
      <c r="C102" s="11" t="s">
        <v>444</v>
      </c>
      <c r="D102" s="11">
        <v>3</v>
      </c>
      <c r="E102" s="11"/>
      <c r="F102" s="11"/>
      <c r="G102" s="11"/>
      <c r="H102" s="11"/>
      <c r="I102" s="11"/>
    </row>
    <row r="103" spans="1:9">
      <c r="A103" s="3">
        <v>120</v>
      </c>
      <c r="B103" s="11"/>
      <c r="C103" s="11" t="s">
        <v>445</v>
      </c>
      <c r="D103" s="11">
        <v>7</v>
      </c>
      <c r="E103" s="11"/>
      <c r="F103" s="11"/>
      <c r="G103" s="11"/>
      <c r="H103" s="11"/>
      <c r="I103" s="11"/>
    </row>
    <row r="104" spans="1:9">
      <c r="A104" s="3">
        <v>121</v>
      </c>
      <c r="B104" s="11"/>
      <c r="C104" s="11" t="s">
        <v>446</v>
      </c>
      <c r="D104" s="11">
        <v>7</v>
      </c>
      <c r="E104" s="11"/>
      <c r="F104" s="11"/>
      <c r="G104" s="11"/>
      <c r="H104" s="11"/>
      <c r="I104" s="11"/>
    </row>
    <row r="105" spans="1:9">
      <c r="A105" s="3">
        <v>122</v>
      </c>
      <c r="B105" s="11"/>
      <c r="C105" s="11" t="s">
        <v>237</v>
      </c>
      <c r="D105" s="11">
        <v>4</v>
      </c>
      <c r="E105" s="11"/>
      <c r="F105" s="11"/>
      <c r="G105" s="11"/>
      <c r="H105" s="11"/>
      <c r="I105" s="11"/>
    </row>
    <row r="106" spans="1:9">
      <c r="A106" s="3">
        <v>123</v>
      </c>
      <c r="B106" s="11"/>
      <c r="C106" s="11" t="s">
        <v>447</v>
      </c>
      <c r="D106" s="11">
        <v>4</v>
      </c>
      <c r="E106" s="11"/>
      <c r="F106" s="11"/>
      <c r="G106" s="11"/>
      <c r="H106" s="11"/>
      <c r="I106" s="11"/>
    </row>
    <row r="107" spans="1:9">
      <c r="B107" s="11"/>
      <c r="C107" s="11" t="s">
        <v>448</v>
      </c>
      <c r="D107" s="11">
        <v>10</v>
      </c>
      <c r="E107" s="11"/>
      <c r="F107" s="11"/>
      <c r="G107" s="11"/>
      <c r="H107" s="11"/>
      <c r="I107" s="11"/>
    </row>
    <row r="108" spans="1:9">
      <c r="B108" s="11"/>
      <c r="C108" s="11" t="s">
        <v>449</v>
      </c>
      <c r="D108" s="11">
        <v>4</v>
      </c>
      <c r="E108" s="11"/>
      <c r="F108" s="11"/>
      <c r="G108" s="11"/>
      <c r="H108" s="11"/>
      <c r="I108" s="11"/>
    </row>
    <row r="109" spans="1:9">
      <c r="B109" s="11"/>
      <c r="C109" s="11" t="s">
        <v>450</v>
      </c>
      <c r="D109" s="11">
        <v>2</v>
      </c>
      <c r="E109" s="11"/>
      <c r="F109" s="11"/>
      <c r="G109" s="11"/>
      <c r="H109" s="11"/>
      <c r="I109" s="11"/>
    </row>
    <row r="110" spans="1:9">
      <c r="B110" s="11"/>
      <c r="C110" s="11" t="s">
        <v>451</v>
      </c>
      <c r="D110" s="11">
        <v>4</v>
      </c>
      <c r="E110" s="11"/>
      <c r="F110" s="11"/>
      <c r="G110" s="11"/>
      <c r="H110" s="11"/>
      <c r="I110" s="11"/>
    </row>
    <row r="111" spans="1:9">
      <c r="B111" s="11"/>
      <c r="C111" s="11" t="s">
        <v>452</v>
      </c>
      <c r="D111" s="11">
        <v>2</v>
      </c>
      <c r="E111" s="11"/>
      <c r="F111" s="11"/>
      <c r="G111" s="11"/>
      <c r="H111" s="11"/>
      <c r="I111" s="11"/>
    </row>
    <row r="112" spans="1:9">
      <c r="B112" s="11"/>
      <c r="C112" s="11" t="s">
        <v>453</v>
      </c>
      <c r="D112" s="11">
        <v>1</v>
      </c>
      <c r="E112" s="11"/>
      <c r="F112" s="11"/>
      <c r="G112" s="11"/>
      <c r="H112" s="11"/>
      <c r="I112" s="11"/>
    </row>
    <row r="113" spans="2:9">
      <c r="B113" s="11"/>
      <c r="C113" s="11" t="s">
        <v>454</v>
      </c>
      <c r="D113" s="11">
        <v>2</v>
      </c>
      <c r="E113" s="11"/>
      <c r="F113" s="11"/>
      <c r="G113" s="11"/>
      <c r="H113" s="11"/>
      <c r="I113" s="11"/>
    </row>
    <row r="114" spans="2:9">
      <c r="B114" s="11"/>
      <c r="C114" s="11" t="s">
        <v>457</v>
      </c>
      <c r="D114" s="11">
        <v>11</v>
      </c>
      <c r="E114" s="11"/>
      <c r="F114" s="11"/>
      <c r="G114" s="11"/>
      <c r="H114" s="11"/>
      <c r="I114" s="11"/>
    </row>
  </sheetData>
  <autoFilter ref="B3:I94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106">
    <cfRule type="duplicateValues" dxfId="1" priority="41"/>
    <cfRule type="duplicateValues" dxfId="0" priority="4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O17"/>
  <sheetViews>
    <sheetView tabSelected="1" workbookViewId="0">
      <selection activeCell="E27" sqref="E27"/>
    </sheetView>
  </sheetViews>
  <sheetFormatPr defaultRowHeight="14.4"/>
  <cols>
    <col min="2" max="2" width="10" customWidth="1"/>
    <col min="8" max="8" width="3.109375" customWidth="1"/>
    <col min="9" max="9" width="10.5546875" customWidth="1"/>
    <col min="11" max="11" width="13.33203125" customWidth="1"/>
    <col min="14" max="14" width="5.33203125" customWidth="1"/>
  </cols>
  <sheetData>
    <row r="2" spans="2:15">
      <c r="B2" s="32" t="s">
        <v>356</v>
      </c>
      <c r="C2" s="32"/>
      <c r="D2" s="32"/>
      <c r="E2" s="32"/>
      <c r="F2" s="32"/>
      <c r="G2" s="32"/>
      <c r="H2" s="3"/>
    </row>
    <row r="3" spans="2:15">
      <c r="B3" s="6" t="s">
        <v>351</v>
      </c>
      <c r="C3" s="6">
        <f>COUNTIF(INF!A4:A75,1)</f>
        <v>50</v>
      </c>
    </row>
    <row r="4" spans="2:15">
      <c r="B4" s="6" t="s">
        <v>352</v>
      </c>
      <c r="C4" s="6">
        <f>COUNTIF(BCL!A3:A173,1)</f>
        <v>45</v>
      </c>
    </row>
    <row r="5" spans="2:15">
      <c r="B5" s="6" t="s">
        <v>354</v>
      </c>
      <c r="C5" s="6">
        <f>SUM(C3:C4)</f>
        <v>95</v>
      </c>
    </row>
    <row r="7" spans="2:15">
      <c r="B7" s="32" t="s">
        <v>357</v>
      </c>
      <c r="C7" s="32"/>
      <c r="D7" s="32"/>
      <c r="E7" s="32"/>
      <c r="F7" s="32"/>
      <c r="G7" s="32"/>
      <c r="H7" s="3"/>
    </row>
    <row r="8" spans="2:15">
      <c r="B8" s="6" t="s">
        <v>351</v>
      </c>
      <c r="C8" s="6">
        <f>COUNTIF(INF!A4:A127,2)</f>
        <v>13</v>
      </c>
    </row>
    <row r="9" spans="2:15">
      <c r="B9" s="6" t="s">
        <v>352</v>
      </c>
      <c r="C9" s="6">
        <f>COUNTIF(BCL!A3:A173,2)</f>
        <v>17</v>
      </c>
    </row>
    <row r="11" spans="2:15">
      <c r="B11" s="32" t="s">
        <v>358</v>
      </c>
      <c r="C11" s="32"/>
      <c r="D11" s="32"/>
      <c r="E11" s="32"/>
      <c r="F11" s="32"/>
      <c r="G11" s="32"/>
      <c r="H11" s="3"/>
      <c r="I11" s="32" t="s">
        <v>355</v>
      </c>
      <c r="J11" s="32"/>
      <c r="K11" s="32"/>
    </row>
    <row r="12" spans="2:15">
      <c r="B12" s="6" t="s">
        <v>353</v>
      </c>
      <c r="C12" s="6">
        <f>COUNTIF(INF!A4:A127,3)</f>
        <v>61</v>
      </c>
      <c r="I12" s="31" t="s">
        <v>359</v>
      </c>
      <c r="J12" s="31"/>
      <c r="K12" s="31"/>
      <c r="L12" s="6">
        <f>C3+C8+C12</f>
        <v>124</v>
      </c>
      <c r="M12" s="6"/>
    </row>
    <row r="13" spans="2:15">
      <c r="B13" s="6" t="s">
        <v>352</v>
      </c>
      <c r="C13" s="6">
        <f>COUNTIF(BCL!A3:A173,3)</f>
        <v>109</v>
      </c>
      <c r="I13" s="31" t="s">
        <v>360</v>
      </c>
      <c r="J13" s="31"/>
      <c r="K13" s="31"/>
      <c r="L13" s="6">
        <f>C4+C9+C13</f>
        <v>171</v>
      </c>
      <c r="M13" s="6"/>
    </row>
    <row r="14" spans="2:15">
      <c r="B14" s="6" t="s">
        <v>354</v>
      </c>
      <c r="C14" s="6">
        <f>SUM(C12:C13)</f>
        <v>170</v>
      </c>
      <c r="I14" s="31" t="s">
        <v>354</v>
      </c>
      <c r="J14" s="31"/>
      <c r="K14" s="31"/>
      <c r="L14" s="6">
        <f>SUM(L12:L13)</f>
        <v>295</v>
      </c>
      <c r="M14" s="6"/>
    </row>
    <row r="15" spans="2:15">
      <c r="I15" s="31" t="s">
        <v>355</v>
      </c>
      <c r="J15" s="31"/>
      <c r="K15" s="31"/>
      <c r="L15" s="13">
        <f>C14/L14*100%</f>
        <v>0.57627118644067798</v>
      </c>
      <c r="M15" s="6" t="s">
        <v>361</v>
      </c>
    </row>
    <row r="16" spans="2:15">
      <c r="I16" s="31" t="s">
        <v>355</v>
      </c>
      <c r="J16" s="31"/>
      <c r="K16" s="31"/>
      <c r="L16" s="13">
        <f>(BCL!H1+INF!H2)/(INF!G2+BCL!G1)*100%</f>
        <v>0.72549019607843135</v>
      </c>
      <c r="M16" s="6" t="s">
        <v>362</v>
      </c>
      <c r="N16" s="14">
        <f>BCL!H1+INF!H2</f>
        <v>1813</v>
      </c>
      <c r="O16" t="s">
        <v>362</v>
      </c>
    </row>
    <row r="17" spans="9:14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BCL</vt:lpstr>
      <vt:lpstr>INF</vt:lpstr>
      <vt:lpstr>siap dikembalikan</vt:lpstr>
      <vt:lpstr>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Bro Roby</cp:lastModifiedBy>
  <dcterms:created xsi:type="dcterms:W3CDTF">2019-01-07T02:36:59Z</dcterms:created>
  <dcterms:modified xsi:type="dcterms:W3CDTF">2019-01-30T08:46:27Z</dcterms:modified>
</cp:coreProperties>
</file>