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65" windowWidth="20115" windowHeight="787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H30" i="1" l="1"/>
  <c r="H12" i="1"/>
  <c r="B18" i="1" l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F25" i="1"/>
  <c r="H25" i="1" s="1"/>
  <c r="F24" i="1"/>
  <c r="H24" i="1" s="1"/>
  <c r="F28" i="1"/>
  <c r="H28" i="1" s="1"/>
  <c r="F10" i="1" l="1"/>
  <c r="H10" i="1" s="1"/>
  <c r="F11" i="1"/>
  <c r="H11" i="1" s="1"/>
  <c r="F27" i="1" l="1"/>
  <c r="H27" i="1" s="1"/>
  <c r="F26" i="1"/>
  <c r="H26" i="1" s="1"/>
  <c r="F29" i="1" l="1"/>
  <c r="H29" i="1" s="1"/>
  <c r="F18" i="1" l="1"/>
  <c r="F19" i="1"/>
  <c r="F20" i="1"/>
  <c r="F21" i="1"/>
  <c r="F22" i="1"/>
  <c r="F23" i="1"/>
  <c r="F4" i="1"/>
  <c r="F5" i="1"/>
  <c r="F6" i="1"/>
  <c r="F7" i="1"/>
  <c r="F8" i="1"/>
  <c r="F9" i="1"/>
  <c r="H22" i="1" l="1"/>
  <c r="H23" i="1"/>
  <c r="B5" i="1"/>
  <c r="B6" i="1" s="1"/>
  <c r="B7" i="1" s="1"/>
  <c r="B8" i="1" s="1"/>
  <c r="B9" i="1" s="1"/>
  <c r="B10" i="1" s="1"/>
  <c r="B11" i="1" s="1"/>
  <c r="F17" i="1" l="1"/>
  <c r="H17" i="1" s="1"/>
  <c r="H9" i="1" l="1"/>
  <c r="H18" i="1" l="1"/>
  <c r="H19" i="1"/>
  <c r="H20" i="1"/>
  <c r="H21" i="1"/>
  <c r="H8" i="1"/>
  <c r="H7" i="1"/>
  <c r="H6" i="1"/>
  <c r="H5" i="1"/>
  <c r="H4" i="1"/>
  <c r="H32" i="1" l="1"/>
</calcChain>
</file>

<file path=xl/sharedStrings.xml><?xml version="1.0" encoding="utf-8"?>
<sst xmlns="http://schemas.openxmlformats.org/spreadsheetml/2006/main" count="63" uniqueCount="44">
  <si>
    <t>No</t>
  </si>
  <si>
    <t>Nama Item</t>
  </si>
  <si>
    <t>Jumlah</t>
  </si>
  <si>
    <t>Stok</t>
  </si>
  <si>
    <t>Belanja</t>
  </si>
  <si>
    <t>Harga</t>
  </si>
  <si>
    <t>Total</t>
  </si>
  <si>
    <t>Keterangan</t>
  </si>
  <si>
    <t>Gulaku 1Kg</t>
  </si>
  <si>
    <t>Teh Sariwangi isi 50pcs</t>
  </si>
  <si>
    <t>Pembersih Lantai</t>
  </si>
  <si>
    <t>Sabun Cuci Piring</t>
  </si>
  <si>
    <t>Pembersih WC</t>
  </si>
  <si>
    <t>Daftar Pengajuan ATK</t>
  </si>
  <si>
    <t>Pita Printer LX-300</t>
  </si>
  <si>
    <t>Catridre Printer LX-300</t>
  </si>
  <si>
    <t>Kertas HVS A4</t>
  </si>
  <si>
    <t>Stok untuk 1 Bulan, tim Mekarsari dan BisDev</t>
  </si>
  <si>
    <t>Sub Total</t>
  </si>
  <si>
    <t>Inficlo &amp; Konsumen</t>
  </si>
  <si>
    <t>Untuk Gedung MS4, MS6, BisDev, dan Tamu Penjualan toko INF-BCL</t>
  </si>
  <si>
    <t>Digunakan untuk tim Produksi, Frontline, Ekspedisi</t>
  </si>
  <si>
    <t>Stok untuk 1 Bulan, tim Mekarsari,dan BisDev</t>
  </si>
  <si>
    <t>Daftar Pengajuan DAPUR INFICLO &amp; BISDEV</t>
  </si>
  <si>
    <t>Kamper kamar mandi</t>
  </si>
  <si>
    <t>Tinta Spidol Permanent</t>
  </si>
  <si>
    <t>Pewangi Ruangan</t>
  </si>
  <si>
    <t>Untuk LT.1 Inficlo</t>
  </si>
  <si>
    <t>Pulpen 1pack/12pcs (hitam)</t>
  </si>
  <si>
    <t>Masih ada stok</t>
  </si>
  <si>
    <t>Kertas PRS  CF2KWPRS</t>
  </si>
  <si>
    <t>Untuk membersihkan WC</t>
  </si>
  <si>
    <t>Untuk Printer Frontline, Ekspedisi</t>
  </si>
  <si>
    <t>Sticky Notes</t>
  </si>
  <si>
    <t>Spidol Permanent</t>
  </si>
  <si>
    <t>Nota 2Ply</t>
  </si>
  <si>
    <t>Stabilo</t>
  </si>
  <si>
    <t>Pewangi Mobil</t>
  </si>
  <si>
    <t>Untuk Mobil Operasional</t>
  </si>
  <si>
    <t>Isi Staples Kecil</t>
  </si>
  <si>
    <t>Gunting</t>
  </si>
  <si>
    <t>Kikir</t>
  </si>
  <si>
    <t>Digunakan untuk Frontline</t>
  </si>
  <si>
    <t>Digunakan untuk Ekspedisi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</si>
</sst>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Rp&quot;#,##0;[Red]&quot;Rp&quot;#,##0"/>
    <numFmt numFmtId="165" formatCode="&quot;Rp&quot;#,##0"/>
  </numFmts>
  <fonts count="7" x14ac:knownFonts="1">
    <font>
      <sz val="11"/>
      <color theme="1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FF0000"/>
      <name val="Calibri"/>
      <family val="2"/>
      <charset val="1"/>
      <scheme val="minor"/>
    </font>
    <font>
      <sz val="10"/>
      <color theme="1"/>
      <name val="Calibri"/>
      <family val="2"/>
      <charset val="1"/>
      <scheme val="minor"/>
    </font>
    <font>
      <i/>
      <sz val="10"/>
      <name val="Calibri"/>
      <family val="2"/>
      <charset val="1"/>
      <scheme val="minor"/>
    </font>
    <font>
      <i/>
      <sz val="10"/>
      <color theme="1"/>
      <name val="Calibri"/>
      <family val="2"/>
      <charset val="1"/>
      <scheme val="minor"/>
    </font>
    <font>
      <sz val="12"/>
      <color theme="1"/>
      <name val="Calibri"/>
      <family val="2"/>
      <charset val="1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/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1" fillId="0" borderId="0" xfId="0" applyFont="1" applyFill="1"/>
    <xf numFmtId="0" fontId="2" fillId="0" borderId="0" xfId="0" applyFont="1" applyFill="1"/>
    <xf numFmtId="165" fontId="0" fillId="0" borderId="0" xfId="0" applyNumberFormat="1" applyBorder="1"/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right"/>
    </xf>
    <xf numFmtId="0" fontId="4" fillId="0" borderId="1" xfId="0" applyFont="1" applyFill="1" applyBorder="1" applyAlignment="1">
      <alignment horizontal="right" wrapText="1"/>
    </xf>
    <xf numFmtId="0" fontId="5" fillId="0" borderId="1" xfId="0" applyFont="1" applyBorder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1" xfId="0" applyBorder="1" applyAlignment="1">
      <alignment horizontal="left" vertical="center"/>
    </xf>
    <xf numFmtId="164" fontId="0" fillId="0" borderId="1" xfId="0" applyNumberFormat="1" applyBorder="1" applyAlignment="1">
      <alignment horizontal="left"/>
    </xf>
    <xf numFmtId="165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horizontal="left"/>
    </xf>
    <xf numFmtId="165" fontId="0" fillId="0" borderId="1" xfId="0" applyNumberFormat="1" applyBorder="1" applyAlignment="1">
      <alignment horizontal="left"/>
    </xf>
    <xf numFmtId="0" fontId="0" fillId="0" borderId="0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tabSelected="1" topLeftCell="A13" zoomScaleNormal="100" workbookViewId="0">
      <selection activeCell="H31" sqref="H31"/>
    </sheetView>
  </sheetViews>
  <sheetFormatPr defaultRowHeight="15" x14ac:dyDescent="0.25"/>
  <cols>
    <col min="3" max="3" width="30.140625" bestFit="1" customWidth="1"/>
    <col min="7" max="7" width="9.85546875" style="14" bestFit="1" customWidth="1"/>
    <col min="8" max="8" width="11.42578125" style="14" bestFit="1" customWidth="1"/>
    <col min="9" max="9" width="69.28515625" bestFit="1" customWidth="1"/>
  </cols>
  <sheetData>
    <row r="1" spans="1:10" x14ac:dyDescent="0.25">
      <c r="A1" s="1"/>
      <c r="B1" s="1"/>
      <c r="C1" s="1"/>
      <c r="D1" s="1"/>
      <c r="E1" s="1"/>
      <c r="F1" s="1"/>
      <c r="I1" s="1"/>
      <c r="J1" s="1"/>
    </row>
    <row r="2" spans="1:10" x14ac:dyDescent="0.25">
      <c r="A2" s="1"/>
      <c r="B2" s="22" t="s">
        <v>23</v>
      </c>
      <c r="C2" s="22"/>
      <c r="D2" s="22"/>
      <c r="E2" s="2"/>
      <c r="F2" s="2"/>
      <c r="I2" s="2"/>
      <c r="J2" s="2"/>
    </row>
    <row r="3" spans="1:10" ht="15.75" x14ac:dyDescent="0.25">
      <c r="A3" s="1"/>
      <c r="B3" s="3" t="s">
        <v>0</v>
      </c>
      <c r="C3" s="4" t="s">
        <v>1</v>
      </c>
      <c r="D3" s="3" t="s">
        <v>2</v>
      </c>
      <c r="E3" s="3" t="s">
        <v>3</v>
      </c>
      <c r="F3" s="3" t="s">
        <v>4</v>
      </c>
      <c r="G3" s="15" t="s">
        <v>5</v>
      </c>
      <c r="H3" s="15" t="s">
        <v>6</v>
      </c>
      <c r="I3" s="13" t="s">
        <v>7</v>
      </c>
      <c r="J3" s="2"/>
    </row>
    <row r="4" spans="1:10" x14ac:dyDescent="0.25">
      <c r="A4" s="1"/>
      <c r="B4" s="3">
        <v>1</v>
      </c>
      <c r="C4" s="4" t="s">
        <v>8</v>
      </c>
      <c r="D4" s="3">
        <v>4</v>
      </c>
      <c r="E4" s="21">
        <v>1</v>
      </c>
      <c r="F4" s="3">
        <f t="shared" ref="F4:F11" si="0">D4-E4</f>
        <v>3</v>
      </c>
      <c r="G4" s="17">
        <v>12500</v>
      </c>
      <c r="H4" s="17">
        <f>G4*F4</f>
        <v>37500</v>
      </c>
      <c r="I4" s="10" t="s">
        <v>19</v>
      </c>
      <c r="J4" s="2"/>
    </row>
    <row r="5" spans="1:10" x14ac:dyDescent="0.25">
      <c r="A5" s="1"/>
      <c r="B5" s="3">
        <f t="shared" ref="B5:B11" si="1">B4+1</f>
        <v>2</v>
      </c>
      <c r="C5" s="4" t="s">
        <v>9</v>
      </c>
      <c r="D5" s="3">
        <v>4</v>
      </c>
      <c r="E5" s="21">
        <v>1</v>
      </c>
      <c r="F5" s="3">
        <f t="shared" si="0"/>
        <v>3</v>
      </c>
      <c r="G5" s="17">
        <v>9500</v>
      </c>
      <c r="H5" s="17">
        <f t="shared" ref="H5:H11" si="2">F5*G5</f>
        <v>28500</v>
      </c>
      <c r="I5" s="10" t="s">
        <v>19</v>
      </c>
      <c r="J5" s="2"/>
    </row>
    <row r="6" spans="1:10" x14ac:dyDescent="0.25">
      <c r="A6" s="1"/>
      <c r="B6" s="3">
        <f t="shared" si="1"/>
        <v>3</v>
      </c>
      <c r="C6" s="4" t="s">
        <v>10</v>
      </c>
      <c r="D6" s="3">
        <v>3</v>
      </c>
      <c r="E6" s="21">
        <v>0</v>
      </c>
      <c r="F6" s="3">
        <f t="shared" si="0"/>
        <v>3</v>
      </c>
      <c r="G6" s="17">
        <v>18500</v>
      </c>
      <c r="H6" s="17">
        <f t="shared" si="2"/>
        <v>55500</v>
      </c>
      <c r="I6" s="12" t="s">
        <v>29</v>
      </c>
      <c r="J6" s="2"/>
    </row>
    <row r="7" spans="1:10" ht="13.5" customHeight="1" x14ac:dyDescent="0.25">
      <c r="A7" s="1"/>
      <c r="B7" s="3">
        <f t="shared" si="1"/>
        <v>4</v>
      </c>
      <c r="C7" s="4" t="s">
        <v>11</v>
      </c>
      <c r="D7" s="3">
        <v>3</v>
      </c>
      <c r="E7" s="21">
        <v>0</v>
      </c>
      <c r="F7" s="3">
        <f t="shared" si="0"/>
        <v>3</v>
      </c>
      <c r="G7" s="17">
        <v>28500</v>
      </c>
      <c r="H7" s="17">
        <f t="shared" si="2"/>
        <v>85500</v>
      </c>
      <c r="I7" s="11" t="s">
        <v>20</v>
      </c>
      <c r="J7" s="2"/>
    </row>
    <row r="8" spans="1:10" x14ac:dyDescent="0.25">
      <c r="A8" s="1"/>
      <c r="B8" s="3">
        <f t="shared" si="1"/>
        <v>5</v>
      </c>
      <c r="C8" s="4" t="s">
        <v>12</v>
      </c>
      <c r="D8" s="3">
        <v>3</v>
      </c>
      <c r="E8" s="21">
        <v>1</v>
      </c>
      <c r="F8" s="3">
        <f t="shared" si="0"/>
        <v>2</v>
      </c>
      <c r="G8" s="17">
        <v>16500</v>
      </c>
      <c r="H8" s="17">
        <f t="shared" si="2"/>
        <v>33000</v>
      </c>
      <c r="I8" s="12" t="s">
        <v>31</v>
      </c>
      <c r="J8" s="2"/>
    </row>
    <row r="9" spans="1:10" x14ac:dyDescent="0.25">
      <c r="A9" s="1"/>
      <c r="B9" s="3">
        <f t="shared" si="1"/>
        <v>6</v>
      </c>
      <c r="C9" s="4" t="s">
        <v>24</v>
      </c>
      <c r="D9" s="3">
        <v>3</v>
      </c>
      <c r="E9" s="21">
        <v>2</v>
      </c>
      <c r="F9" s="3">
        <f t="shared" si="0"/>
        <v>1</v>
      </c>
      <c r="G9" s="16">
        <v>15000</v>
      </c>
      <c r="H9" s="17">
        <f t="shared" si="2"/>
        <v>15000</v>
      </c>
      <c r="I9" s="11" t="s">
        <v>20</v>
      </c>
      <c r="J9" s="2"/>
    </row>
    <row r="10" spans="1:10" s="2" customFormat="1" x14ac:dyDescent="0.25">
      <c r="B10" s="3">
        <f t="shared" si="1"/>
        <v>7</v>
      </c>
      <c r="C10" s="4" t="s">
        <v>37</v>
      </c>
      <c r="D10" s="3">
        <v>2</v>
      </c>
      <c r="E10" s="21">
        <v>0</v>
      </c>
      <c r="F10" s="3">
        <f t="shared" si="0"/>
        <v>2</v>
      </c>
      <c r="G10" s="16">
        <v>20000</v>
      </c>
      <c r="H10" s="17">
        <f t="shared" si="2"/>
        <v>40000</v>
      </c>
      <c r="I10" s="11" t="s">
        <v>38</v>
      </c>
    </row>
    <row r="11" spans="1:10" s="2" customFormat="1" x14ac:dyDescent="0.25">
      <c r="B11" s="3">
        <f t="shared" si="1"/>
        <v>8</v>
      </c>
      <c r="C11" s="4" t="s">
        <v>26</v>
      </c>
      <c r="D11" s="3">
        <v>1</v>
      </c>
      <c r="E11" s="21">
        <v>0</v>
      </c>
      <c r="F11" s="3">
        <f t="shared" si="0"/>
        <v>1</v>
      </c>
      <c r="G11" s="16">
        <v>10000</v>
      </c>
      <c r="H11" s="17">
        <f t="shared" si="2"/>
        <v>10000</v>
      </c>
      <c r="I11" s="11" t="s">
        <v>27</v>
      </c>
    </row>
    <row r="12" spans="1:10" x14ac:dyDescent="0.25">
      <c r="A12" s="1"/>
      <c r="B12" s="2"/>
      <c r="C12" s="2"/>
      <c r="D12" s="2"/>
      <c r="E12" s="8"/>
      <c r="F12" s="8"/>
      <c r="G12" s="18" t="s">
        <v>6</v>
      </c>
      <c r="H12" s="19">
        <f>SUM(H4:H11)</f>
        <v>305000</v>
      </c>
      <c r="I12" s="2"/>
      <c r="J12" s="2"/>
    </row>
    <row r="13" spans="1:10" x14ac:dyDescent="0.25">
      <c r="A13" s="1"/>
      <c r="B13" s="1"/>
      <c r="C13" s="1"/>
      <c r="D13" s="1"/>
      <c r="E13" s="1"/>
      <c r="F13" s="1"/>
      <c r="I13" s="1"/>
      <c r="J13" s="1"/>
    </row>
    <row r="14" spans="1:10" x14ac:dyDescent="0.25">
      <c r="A14" s="1"/>
      <c r="B14" s="1"/>
      <c r="C14" s="1"/>
      <c r="D14" s="1"/>
      <c r="E14" s="1"/>
      <c r="F14" s="1"/>
      <c r="I14" s="1"/>
      <c r="J14" s="1"/>
    </row>
    <row r="15" spans="1:10" x14ac:dyDescent="0.25">
      <c r="A15" s="1"/>
      <c r="B15" s="22" t="s">
        <v>13</v>
      </c>
      <c r="C15" s="22"/>
      <c r="D15" s="22"/>
      <c r="E15" s="2"/>
      <c r="F15" s="2"/>
      <c r="I15" s="2"/>
      <c r="J15" s="2"/>
    </row>
    <row r="16" spans="1:10" x14ac:dyDescent="0.25">
      <c r="A16" s="1"/>
      <c r="B16" s="3" t="s">
        <v>0</v>
      </c>
      <c r="C16" s="4" t="s">
        <v>1</v>
      </c>
      <c r="D16" s="3" t="s">
        <v>2</v>
      </c>
      <c r="E16" s="3" t="s">
        <v>3</v>
      </c>
      <c r="F16" s="3" t="s">
        <v>4</v>
      </c>
      <c r="G16" s="15" t="s">
        <v>5</v>
      </c>
      <c r="H16" s="15" t="s">
        <v>6</v>
      </c>
      <c r="I16" s="9" t="s">
        <v>7</v>
      </c>
      <c r="J16" s="2"/>
    </row>
    <row r="17" spans="1:10" x14ac:dyDescent="0.25">
      <c r="A17" s="1"/>
      <c r="B17" s="3">
        <v>1</v>
      </c>
      <c r="C17" s="5" t="s">
        <v>30</v>
      </c>
      <c r="D17" s="3">
        <v>4</v>
      </c>
      <c r="E17" s="21">
        <v>3</v>
      </c>
      <c r="F17" s="3">
        <f>D17-E17</f>
        <v>1</v>
      </c>
      <c r="G17" s="17">
        <v>280000</v>
      </c>
      <c r="H17" s="17">
        <f>F17*G17</f>
        <v>280000</v>
      </c>
      <c r="I17" s="12" t="s">
        <v>21</v>
      </c>
      <c r="J17" s="7"/>
    </row>
    <row r="18" spans="1:10" x14ac:dyDescent="0.25">
      <c r="A18" s="1"/>
      <c r="B18" s="3">
        <f>B17+1</f>
        <v>2</v>
      </c>
      <c r="C18" s="3" t="s">
        <v>14</v>
      </c>
      <c r="D18" s="3">
        <v>5</v>
      </c>
      <c r="E18" s="21">
        <v>3</v>
      </c>
      <c r="F18" s="3">
        <f t="shared" ref="F18:F29" si="3">D18-E18</f>
        <v>2</v>
      </c>
      <c r="G18" s="17">
        <v>13500</v>
      </c>
      <c r="H18" s="17">
        <f t="shared" ref="H18:H22" si="4">F18*G18</f>
        <v>27000</v>
      </c>
      <c r="I18" s="12" t="s">
        <v>32</v>
      </c>
      <c r="J18" s="6"/>
    </row>
    <row r="19" spans="1:10" x14ac:dyDescent="0.25">
      <c r="A19" s="1"/>
      <c r="B19" s="3">
        <f t="shared" ref="B19:B29" si="5">B18+1</f>
        <v>3</v>
      </c>
      <c r="C19" s="3" t="s">
        <v>15</v>
      </c>
      <c r="D19" s="3">
        <v>5</v>
      </c>
      <c r="E19" s="21">
        <v>2</v>
      </c>
      <c r="F19" s="3">
        <f t="shared" si="3"/>
        <v>3</v>
      </c>
      <c r="G19" s="17">
        <v>35000</v>
      </c>
      <c r="H19" s="17">
        <f t="shared" si="4"/>
        <v>105000</v>
      </c>
      <c r="I19" s="12" t="s">
        <v>32</v>
      </c>
      <c r="J19" s="6"/>
    </row>
    <row r="20" spans="1:10" x14ac:dyDescent="0.25">
      <c r="A20" s="1"/>
      <c r="B20" s="3">
        <f t="shared" si="5"/>
        <v>4</v>
      </c>
      <c r="C20" s="4" t="s">
        <v>28</v>
      </c>
      <c r="D20" s="3">
        <v>2</v>
      </c>
      <c r="E20" s="21">
        <v>1</v>
      </c>
      <c r="F20" s="3">
        <f t="shared" si="3"/>
        <v>1</v>
      </c>
      <c r="G20" s="17">
        <v>15000</v>
      </c>
      <c r="H20" s="17">
        <f t="shared" si="4"/>
        <v>15000</v>
      </c>
      <c r="I20" s="12" t="s">
        <v>21</v>
      </c>
      <c r="J20" s="6"/>
    </row>
    <row r="21" spans="1:10" x14ac:dyDescent="0.25">
      <c r="A21" s="1"/>
      <c r="B21" s="3">
        <f t="shared" si="5"/>
        <v>5</v>
      </c>
      <c r="C21" s="4" t="s">
        <v>16</v>
      </c>
      <c r="D21" s="3">
        <v>4</v>
      </c>
      <c r="E21" s="21">
        <v>0</v>
      </c>
      <c r="F21" s="3">
        <f t="shared" si="3"/>
        <v>4</v>
      </c>
      <c r="G21" s="17">
        <v>40000</v>
      </c>
      <c r="H21" s="17">
        <f t="shared" si="4"/>
        <v>160000</v>
      </c>
      <c r="I21" s="12" t="s">
        <v>17</v>
      </c>
      <c r="J21" s="7"/>
    </row>
    <row r="22" spans="1:10" x14ac:dyDescent="0.25">
      <c r="A22" s="1"/>
      <c r="B22" s="3">
        <f t="shared" si="5"/>
        <v>6</v>
      </c>
      <c r="C22" s="3" t="s">
        <v>25</v>
      </c>
      <c r="D22" s="3">
        <v>5</v>
      </c>
      <c r="E22" s="21">
        <v>0</v>
      </c>
      <c r="F22" s="3">
        <f t="shared" si="3"/>
        <v>5</v>
      </c>
      <c r="G22" s="16">
        <v>11000</v>
      </c>
      <c r="H22" s="17">
        <f t="shared" si="4"/>
        <v>55000</v>
      </c>
      <c r="I22" s="12" t="s">
        <v>22</v>
      </c>
      <c r="J22" s="2"/>
    </row>
    <row r="23" spans="1:10" x14ac:dyDescent="0.25">
      <c r="A23" s="1"/>
      <c r="B23" s="3">
        <f t="shared" si="5"/>
        <v>7</v>
      </c>
      <c r="C23" s="4" t="s">
        <v>34</v>
      </c>
      <c r="D23" s="3">
        <v>2</v>
      </c>
      <c r="E23" s="21">
        <v>0</v>
      </c>
      <c r="F23" s="3">
        <f t="shared" si="3"/>
        <v>2</v>
      </c>
      <c r="G23" s="16">
        <v>9000</v>
      </c>
      <c r="H23" s="17">
        <f>F23*G23</f>
        <v>18000</v>
      </c>
      <c r="I23" s="12" t="s">
        <v>22</v>
      </c>
      <c r="J23" s="2"/>
    </row>
    <row r="24" spans="1:10" s="2" customFormat="1" x14ac:dyDescent="0.25">
      <c r="B24" s="3">
        <f t="shared" si="5"/>
        <v>8</v>
      </c>
      <c r="C24" s="4" t="s">
        <v>40</v>
      </c>
      <c r="D24" s="3">
        <v>1</v>
      </c>
      <c r="E24" s="21">
        <v>0</v>
      </c>
      <c r="F24" s="3">
        <f t="shared" si="3"/>
        <v>1</v>
      </c>
      <c r="G24" s="16">
        <v>10000</v>
      </c>
      <c r="H24" s="17">
        <f t="shared" ref="H24:H29" si="6">F24*G24</f>
        <v>10000</v>
      </c>
      <c r="I24" s="12" t="s">
        <v>42</v>
      </c>
    </row>
    <row r="25" spans="1:10" s="2" customFormat="1" x14ac:dyDescent="0.25">
      <c r="B25" s="3">
        <f t="shared" si="5"/>
        <v>9</v>
      </c>
      <c r="C25" s="4" t="s">
        <v>41</v>
      </c>
      <c r="D25" s="3">
        <v>1</v>
      </c>
      <c r="E25" s="21">
        <v>0</v>
      </c>
      <c r="F25" s="3">
        <f t="shared" si="3"/>
        <v>1</v>
      </c>
      <c r="G25" s="16">
        <v>10000</v>
      </c>
      <c r="H25" s="17">
        <f t="shared" si="6"/>
        <v>10000</v>
      </c>
      <c r="I25" s="12" t="s">
        <v>43</v>
      </c>
    </row>
    <row r="26" spans="1:10" s="2" customFormat="1" x14ac:dyDescent="0.25">
      <c r="B26" s="3">
        <f t="shared" si="5"/>
        <v>10</v>
      </c>
      <c r="C26" s="4" t="s">
        <v>36</v>
      </c>
      <c r="D26" s="3">
        <v>2</v>
      </c>
      <c r="E26" s="21">
        <v>0</v>
      </c>
      <c r="F26" s="3">
        <f t="shared" si="3"/>
        <v>2</v>
      </c>
      <c r="G26" s="16">
        <v>5000</v>
      </c>
      <c r="H26" s="17">
        <f t="shared" si="6"/>
        <v>10000</v>
      </c>
      <c r="I26" s="12" t="s">
        <v>22</v>
      </c>
    </row>
    <row r="27" spans="1:10" s="2" customFormat="1" x14ac:dyDescent="0.25">
      <c r="B27" s="3">
        <f t="shared" si="5"/>
        <v>11</v>
      </c>
      <c r="C27" s="4" t="s">
        <v>33</v>
      </c>
      <c r="D27" s="3">
        <v>3</v>
      </c>
      <c r="E27" s="21">
        <v>0</v>
      </c>
      <c r="F27" s="3">
        <f t="shared" si="3"/>
        <v>3</v>
      </c>
      <c r="G27" s="16">
        <v>8000</v>
      </c>
      <c r="H27" s="17">
        <f t="shared" si="6"/>
        <v>24000</v>
      </c>
      <c r="I27" s="12" t="s">
        <v>22</v>
      </c>
    </row>
    <row r="28" spans="1:10" s="2" customFormat="1" x14ac:dyDescent="0.25">
      <c r="B28" s="3">
        <f t="shared" si="5"/>
        <v>12</v>
      </c>
      <c r="C28" s="4" t="s">
        <v>39</v>
      </c>
      <c r="D28" s="3">
        <v>2</v>
      </c>
      <c r="E28" s="21">
        <v>0</v>
      </c>
      <c r="F28" s="3">
        <f t="shared" si="3"/>
        <v>2</v>
      </c>
      <c r="G28" s="16">
        <v>10000</v>
      </c>
      <c r="H28" s="17">
        <f t="shared" si="6"/>
        <v>20000</v>
      </c>
      <c r="I28" s="12" t="s">
        <v>22</v>
      </c>
    </row>
    <row r="29" spans="1:10" s="2" customFormat="1" x14ac:dyDescent="0.25">
      <c r="B29" s="3">
        <f t="shared" si="5"/>
        <v>13</v>
      </c>
      <c r="C29" s="4" t="s">
        <v>35</v>
      </c>
      <c r="D29" s="3">
        <v>1</v>
      </c>
      <c r="E29" s="21">
        <v>0</v>
      </c>
      <c r="F29" s="3">
        <f t="shared" si="3"/>
        <v>1</v>
      </c>
      <c r="G29" s="16">
        <v>40000</v>
      </c>
      <c r="H29" s="17">
        <f t="shared" si="6"/>
        <v>40000</v>
      </c>
      <c r="I29" s="12" t="s">
        <v>22</v>
      </c>
    </row>
    <row r="30" spans="1:10" x14ac:dyDescent="0.25">
      <c r="A30" s="1"/>
      <c r="B30" s="20"/>
      <c r="C30" s="2"/>
      <c r="D30" s="2"/>
      <c r="E30" s="8"/>
      <c r="F30" s="8"/>
      <c r="G30" s="18" t="s">
        <v>6</v>
      </c>
      <c r="H30" s="19">
        <f>SUM(H17:H29)</f>
        <v>774000</v>
      </c>
      <c r="I30" s="2"/>
      <c r="J30" s="2"/>
    </row>
    <row r="31" spans="1:10" x14ac:dyDescent="0.25">
      <c r="A31" s="1"/>
      <c r="B31" s="1"/>
      <c r="C31" s="1"/>
      <c r="D31" s="1"/>
      <c r="E31" s="1"/>
      <c r="F31" s="1"/>
      <c r="I31" s="1"/>
      <c r="J31" s="1"/>
    </row>
    <row r="32" spans="1:10" x14ac:dyDescent="0.25">
      <c r="A32" s="1"/>
      <c r="B32" s="1"/>
      <c r="C32" s="1"/>
      <c r="D32" s="1"/>
      <c r="E32" s="8"/>
      <c r="F32" s="8"/>
      <c r="G32" s="18" t="s">
        <v>18</v>
      </c>
      <c r="H32" s="19">
        <f>H12+H30</f>
        <v>1079000</v>
      </c>
      <c r="I32" s="2"/>
      <c r="J32" s="2"/>
    </row>
  </sheetData>
  <mergeCells count="2">
    <mergeCell ref="B2:D2"/>
    <mergeCell ref="B15:D15"/>
  </mergeCells>
  <pageMargins left="0.7" right="0.7" top="0.75" bottom="0.75" header="0.3" footer="0.3"/>
  <pageSetup orientation="landscape" r:id="rId1"/>
  <ignoredErrors>
    <ignoredError sqref="H4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23" sqref="E23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cp:lastPrinted>2019-01-09T02:49:14Z</cp:lastPrinted>
  <dcterms:created xsi:type="dcterms:W3CDTF">2018-08-06T02:24:56Z</dcterms:created>
  <dcterms:modified xsi:type="dcterms:W3CDTF">2019-03-09T10:02:57Z</dcterms:modified>
</cp:coreProperties>
</file>