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605" windowHeight="7635" activeTab="1"/>
  </bookViews>
  <sheets>
    <sheet name="Rincian Pengambilan" sheetId="8" r:id="rId1"/>
    <sheet name="April 19" sheetId="12" r:id="rId2"/>
    <sheet name="March 19" sheetId="11" r:id="rId3"/>
    <sheet name="Feb 19" sheetId="10" r:id="rId4"/>
    <sheet name="Jan 19" sheetId="9" r:id="rId5"/>
    <sheet name="Des 18" sheetId="5" r:id="rId6"/>
  </sheets>
  <calcPr calcId="145621"/>
</workbook>
</file>

<file path=xl/calcChain.xml><?xml version="1.0" encoding="utf-8"?>
<calcChain xmlns="http://schemas.openxmlformats.org/spreadsheetml/2006/main">
  <c r="C15" i="12" l="1"/>
  <c r="C16" i="12"/>
  <c r="E16" i="12" s="1"/>
  <c r="G72" i="8"/>
  <c r="F72" i="8"/>
  <c r="E72" i="8"/>
  <c r="E17" i="12"/>
  <c r="E15" i="12"/>
  <c r="F15" i="12" s="1"/>
  <c r="C17" i="12"/>
  <c r="H72" i="8" l="1"/>
  <c r="C7" i="12"/>
  <c r="E7" i="12" s="1"/>
  <c r="F7" i="12" s="1"/>
  <c r="C6" i="12"/>
  <c r="E6" i="12" s="1"/>
  <c r="F6" i="12" s="1"/>
  <c r="C8" i="12"/>
  <c r="E8" i="12" s="1"/>
  <c r="F8" i="12" s="1"/>
  <c r="C34" i="11" l="1"/>
  <c r="G71" i="8"/>
  <c r="E71" i="8"/>
  <c r="F71" i="8"/>
  <c r="C36" i="11"/>
  <c r="C35" i="11"/>
  <c r="C45" i="11" l="1"/>
  <c r="E45" i="11" s="1"/>
  <c r="F45" i="11" s="1"/>
  <c r="F17" i="12"/>
  <c r="C43" i="11"/>
  <c r="E43" i="11" s="1"/>
  <c r="F43" i="11" s="1"/>
  <c r="C44" i="11"/>
  <c r="F16" i="12"/>
  <c r="H71" i="8"/>
  <c r="C25" i="10"/>
  <c r="E44" i="11" l="1"/>
  <c r="F44" i="11" s="1"/>
  <c r="E34" i="1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E16" i="11" s="1"/>
  <c r="F16" i="11" s="1"/>
  <c r="C9" i="11"/>
  <c r="C8" i="11"/>
  <c r="C7" i="11"/>
  <c r="E25" i="11"/>
  <c r="F25" i="11" s="1"/>
  <c r="C18" i="11"/>
  <c r="E18" i="11" s="1"/>
  <c r="F18" i="11" s="1"/>
  <c r="C17" i="11"/>
  <c r="E17" i="11" s="1"/>
  <c r="F17" i="11" s="1"/>
  <c r="E26" i="11"/>
  <c r="F26" i="11" s="1"/>
  <c r="E69" i="8"/>
  <c r="E7" i="11" l="1"/>
  <c r="F7" i="11" s="1"/>
  <c r="E8" i="11"/>
  <c r="F8" i="11" s="1"/>
  <c r="E9" i="11"/>
  <c r="F9" i="11" s="1"/>
  <c r="F70" i="8" l="1"/>
  <c r="C35" i="10" s="1"/>
  <c r="E35" i="10" s="1"/>
  <c r="F35" i="10" s="1"/>
  <c r="C16" i="10"/>
  <c r="E25" i="10"/>
  <c r="F25" i="10" s="1"/>
  <c r="G70" i="8"/>
  <c r="C36" i="10" s="1"/>
  <c r="E36" i="10" s="1"/>
  <c r="F36" i="10" s="1"/>
  <c r="E70" i="8"/>
  <c r="C34" i="10" s="1"/>
  <c r="E34" i="10" s="1"/>
  <c r="F34" i="10" s="1"/>
  <c r="C27" i="10"/>
  <c r="C26" i="10"/>
  <c r="E16" i="10" l="1"/>
  <c r="F16" i="10" s="1"/>
  <c r="E26" i="10"/>
  <c r="F26" i="10" s="1"/>
  <c r="E27" i="10"/>
  <c r="F27" i="10" s="1"/>
  <c r="H70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69" i="8" l="1"/>
  <c r="F69" i="8"/>
  <c r="H69" i="8" s="1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<sst xmlns="http://schemas.openxmlformats.org/spreadsheetml/2006/main" count="353" uniqueCount="113">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</sst>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9"/>
  <sheetViews>
    <sheetView workbookViewId="0">
      <pane ySplit="3" topLeftCell="A46" activePane="bottomLeft" state="frozen"/>
      <selection pane="bottomLeft" activeCell="E52" sqref="E52:G62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63" t="s">
        <v>12</v>
      </c>
      <c r="C2" s="63" t="s">
        <v>23</v>
      </c>
      <c r="D2" s="63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64"/>
      <c r="C3" s="64"/>
      <c r="D3" s="64"/>
      <c r="E3" s="17">
        <f>SUM(E4:E68)</f>
        <v>14065</v>
      </c>
      <c r="F3" s="17">
        <f>SUM(F4:F68)</f>
        <v>4693</v>
      </c>
      <c r="G3" s="17">
        <f>SUM(G4:G68)</f>
        <v>951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ht="5.25" customHeight="1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</row>
    <row r="38" spans="2:8" x14ac:dyDescent="0.25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</row>
    <row r="39" spans="2:8" x14ac:dyDescent="0.25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</row>
    <row r="40" spans="2:8" x14ac:dyDescent="0.25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</row>
    <row r="41" spans="2:8" x14ac:dyDescent="0.25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</row>
    <row r="42" spans="2:8" x14ac:dyDescent="0.25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</row>
    <row r="43" spans="2:8" x14ac:dyDescent="0.25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</row>
    <row r="44" spans="2:8" x14ac:dyDescent="0.25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</row>
    <row r="45" spans="2:8" x14ac:dyDescent="0.25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</row>
    <row r="46" spans="2:8" x14ac:dyDescent="0.25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</row>
    <row r="47" spans="2:8" x14ac:dyDescent="0.25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</row>
    <row r="48" spans="2:8" x14ac:dyDescent="0.25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</row>
    <row r="49" spans="2:9" x14ac:dyDescent="0.25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</row>
    <row r="50" spans="2:9" s="55" customFormat="1" x14ac:dyDescent="0.25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</row>
    <row r="51" spans="2:9" s="55" customFormat="1" ht="14.45" x14ac:dyDescent="0.3">
      <c r="B51" s="1"/>
      <c r="C51" s="53"/>
      <c r="D51" s="54"/>
      <c r="E51" s="53"/>
      <c r="F51" s="53"/>
      <c r="G51" s="53"/>
      <c r="H51" s="53"/>
    </row>
    <row r="52" spans="2:9" x14ac:dyDescent="0.25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</row>
    <row r="53" spans="2:9" x14ac:dyDescent="0.25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</row>
    <row r="54" spans="2:9" x14ac:dyDescent="0.25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</row>
    <row r="55" spans="2:9" x14ac:dyDescent="0.25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</row>
    <row r="56" spans="2:9" x14ac:dyDescent="0.25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t="s">
        <v>98</v>
      </c>
    </row>
    <row r="57" spans="2:9" s="55" customFormat="1" ht="14.45" x14ac:dyDescent="0.3">
      <c r="B57" s="1"/>
      <c r="C57" s="60"/>
      <c r="D57" s="54"/>
      <c r="E57" s="53"/>
      <c r="F57" s="53"/>
      <c r="G57" s="53"/>
      <c r="H57" s="53"/>
    </row>
    <row r="58" spans="2:9" s="55" customFormat="1" ht="14.45" x14ac:dyDescent="0.3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</row>
    <row r="59" spans="2:9" s="55" customFormat="1" x14ac:dyDescent="0.25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</row>
    <row r="60" spans="2:9" s="55" customFormat="1" x14ac:dyDescent="0.25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</row>
    <row r="61" spans="2:9" s="55" customFormat="1" x14ac:dyDescent="0.25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</row>
    <row r="62" spans="2:9" s="55" customFormat="1" x14ac:dyDescent="0.25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</row>
    <row r="63" spans="2:9" s="55" customFormat="1" x14ac:dyDescent="0.25">
      <c r="B63" s="1"/>
      <c r="C63" s="60"/>
      <c r="D63" s="54"/>
      <c r="E63" s="53"/>
      <c r="F63" s="53"/>
      <c r="G63" s="53"/>
      <c r="H63" s="53"/>
    </row>
    <row r="64" spans="2:9" s="55" customFormat="1" x14ac:dyDescent="0.25">
      <c r="B64" s="1"/>
      <c r="C64" s="60" t="s">
        <v>110</v>
      </c>
      <c r="D64" s="54" t="s">
        <v>14</v>
      </c>
      <c r="E64" s="53">
        <v>400</v>
      </c>
      <c r="F64" s="53">
        <v>100</v>
      </c>
      <c r="G64" s="53"/>
      <c r="H64" s="53"/>
    </row>
    <row r="65" spans="2:8" s="55" customFormat="1" x14ac:dyDescent="0.25">
      <c r="B65" s="1"/>
      <c r="C65" s="60"/>
      <c r="D65" s="54"/>
      <c r="E65" s="53"/>
      <c r="F65" s="53"/>
      <c r="G65" s="53"/>
      <c r="H65" s="53"/>
    </row>
    <row r="66" spans="2:8" s="55" customFormat="1" x14ac:dyDescent="0.25">
      <c r="B66" s="53"/>
      <c r="C66" s="53"/>
      <c r="D66" s="54"/>
      <c r="E66" s="53"/>
      <c r="F66" s="53"/>
      <c r="G66" s="53"/>
      <c r="H66" s="53"/>
    </row>
    <row r="67" spans="2:8" s="55" customFormat="1" x14ac:dyDescent="0.25">
      <c r="B67" s="53"/>
      <c r="C67" s="53"/>
      <c r="D67" s="54"/>
      <c r="E67" s="53"/>
      <c r="F67" s="53"/>
      <c r="G67" s="53"/>
      <c r="H67" s="53"/>
    </row>
    <row r="68" spans="2:8" x14ac:dyDescent="0.25">
      <c r="B68" s="1"/>
      <c r="C68" s="1"/>
      <c r="D68" s="16"/>
      <c r="E68" s="1"/>
      <c r="F68" s="1"/>
      <c r="G68" s="1"/>
      <c r="H68" s="1"/>
    </row>
    <row r="69" spans="2:8" x14ac:dyDescent="0.25">
      <c r="C69" s="62" t="s">
        <v>53</v>
      </c>
      <c r="D69" s="62"/>
      <c r="E69" s="1">
        <f>SUM(E11:E20)</f>
        <v>3100</v>
      </c>
      <c r="F69" s="1">
        <f>SUM(F11:F20)</f>
        <v>800</v>
      </c>
      <c r="G69" s="1">
        <f>SUM(G11:G20)</f>
        <v>50</v>
      </c>
      <c r="H69" s="1">
        <f>SUM(E69:G69)</f>
        <v>3950</v>
      </c>
    </row>
    <row r="70" spans="2:8" x14ac:dyDescent="0.25">
      <c r="C70" s="62" t="s">
        <v>54</v>
      </c>
      <c r="D70" s="62"/>
      <c r="E70" s="1">
        <f>SUM(E21:E35)</f>
        <v>2575</v>
      </c>
      <c r="F70" s="1">
        <f>SUM(F21:F35)</f>
        <v>1200</v>
      </c>
      <c r="G70" s="1">
        <f>SUM(G21:G35)</f>
        <v>150</v>
      </c>
      <c r="H70" s="1">
        <f>SUM(E70:G70)</f>
        <v>3925</v>
      </c>
    </row>
    <row r="71" spans="2:8" x14ac:dyDescent="0.25">
      <c r="C71" s="62" t="s">
        <v>58</v>
      </c>
      <c r="D71" s="62"/>
      <c r="E71" s="1">
        <f>SUM(E37:E68)</f>
        <v>5290</v>
      </c>
      <c r="F71" s="1">
        <f>SUM(F37:F68)</f>
        <v>1593</v>
      </c>
      <c r="G71" s="1">
        <f>SUM(G37:G68)</f>
        <v>451</v>
      </c>
      <c r="H71" s="1">
        <f>SUM(E71:G71)</f>
        <v>7334</v>
      </c>
    </row>
    <row r="72" spans="2:8" x14ac:dyDescent="0.25">
      <c r="C72" s="62" t="s">
        <v>111</v>
      </c>
      <c r="D72" s="62"/>
      <c r="E72" s="1">
        <f>SUM(E52:E66)</f>
        <v>1990</v>
      </c>
      <c r="F72" s="1">
        <f>SUM(F52:F66)</f>
        <v>600</v>
      </c>
      <c r="G72" s="1">
        <f>SUM(G52:G66)</f>
        <v>200</v>
      </c>
      <c r="H72" s="1">
        <f>SUM(E72:G72)</f>
        <v>2790</v>
      </c>
    </row>
    <row r="77" spans="2:8" x14ac:dyDescent="0.25">
      <c r="E77" s="44"/>
    </row>
    <row r="78" spans="2:8" ht="14.45" x14ac:dyDescent="0.3">
      <c r="E78" s="44"/>
    </row>
    <row r="79" spans="2:8" x14ac:dyDescent="0.25">
      <c r="E79" s="44"/>
    </row>
  </sheetData>
  <mergeCells count="7">
    <mergeCell ref="C72:D72"/>
    <mergeCell ref="C71:D71"/>
    <mergeCell ref="B2:B3"/>
    <mergeCell ref="C2:C3"/>
    <mergeCell ref="D2:D3"/>
    <mergeCell ref="C69:D69"/>
    <mergeCell ref="C70:D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tabSelected="1" workbookViewId="0">
      <selection activeCell="C16" sqref="C16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3" spans="2:6" x14ac:dyDescent="0.3">
      <c r="B3" s="61" t="s">
        <v>102</v>
      </c>
    </row>
    <row r="4" spans="2:6" x14ac:dyDescent="0.3">
      <c r="B4" s="65" t="s">
        <v>57</v>
      </c>
      <c r="C4" s="65"/>
      <c r="D4" s="65"/>
      <c r="E4" s="65"/>
      <c r="F4" s="65"/>
    </row>
    <row r="5" spans="2:6" x14ac:dyDescent="0.3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 x14ac:dyDescent="0.3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 x14ac:dyDescent="0.3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 x14ac:dyDescent="0.3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 x14ac:dyDescent="0.3">
      <c r="B9" s="8" t="s">
        <v>103</v>
      </c>
      <c r="C9" s="9">
        <v>1160</v>
      </c>
      <c r="F9" s="20"/>
    </row>
    <row r="11" spans="2:6" x14ac:dyDescent="0.3">
      <c r="D11" t="s">
        <v>104</v>
      </c>
    </row>
    <row r="12" spans="2:6" x14ac:dyDescent="0.25">
      <c r="B12" s="61" t="s">
        <v>105</v>
      </c>
    </row>
    <row r="13" spans="2:6" x14ac:dyDescent="0.25">
      <c r="B13" s="65" t="s">
        <v>57</v>
      </c>
      <c r="C13" s="65"/>
      <c r="D13" s="65"/>
      <c r="E13" s="65"/>
      <c r="F13" s="65"/>
    </row>
    <row r="14" spans="2:6" x14ac:dyDescent="0.25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 x14ac:dyDescent="0.25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 x14ac:dyDescent="0.25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 x14ac:dyDescent="0.25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 x14ac:dyDescent="0.25">
      <c r="B18" s="8" t="s">
        <v>112</v>
      </c>
      <c r="C18" s="9">
        <v>2337</v>
      </c>
      <c r="F18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opLeftCell="A34" workbookViewId="0">
      <selection activeCell="B4" sqref="B4:F10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69</v>
      </c>
    </row>
    <row r="5" spans="2:6" x14ac:dyDescent="0.25">
      <c r="B5" s="65" t="s">
        <v>57</v>
      </c>
      <c r="C5" s="65"/>
      <c r="D5" s="65"/>
      <c r="E5" s="65"/>
      <c r="F5" s="6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84</v>
      </c>
      <c r="C10" s="9">
        <v>873</v>
      </c>
      <c r="F10" s="20"/>
    </row>
    <row r="13" spans="2:6" x14ac:dyDescent="0.25">
      <c r="B13" t="s">
        <v>77</v>
      </c>
    </row>
    <row r="14" spans="2:6" x14ac:dyDescent="0.25">
      <c r="B14" s="65" t="s">
        <v>57</v>
      </c>
      <c r="C14" s="65"/>
      <c r="D14" s="65"/>
      <c r="E14" s="65"/>
      <c r="F14" s="6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86</v>
      </c>
      <c r="C19" s="9">
        <v>1929</v>
      </c>
      <c r="F19" s="20"/>
    </row>
    <row r="22" spans="2:6" x14ac:dyDescent="0.25">
      <c r="B22" t="s">
        <v>80</v>
      </c>
    </row>
    <row r="23" spans="2:6" x14ac:dyDescent="0.25">
      <c r="B23" s="65" t="s">
        <v>57</v>
      </c>
      <c r="C23" s="65"/>
      <c r="D23" s="65"/>
      <c r="E23" s="65"/>
      <c r="F23" s="6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85</v>
      </c>
      <c r="C28" s="9">
        <v>3001</v>
      </c>
      <c r="F28" s="20"/>
    </row>
    <row r="31" spans="2:6" x14ac:dyDescent="0.25">
      <c r="B31" t="s">
        <v>93</v>
      </c>
    </row>
    <row r="32" spans="2:6" x14ac:dyDescent="0.25">
      <c r="B32" s="65" t="s">
        <v>57</v>
      </c>
      <c r="C32" s="65"/>
      <c r="D32" s="65"/>
      <c r="E32" s="65"/>
      <c r="F32" s="65"/>
    </row>
    <row r="33" spans="2:6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 x14ac:dyDescent="0.25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 x14ac:dyDescent="0.25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 x14ac:dyDescent="0.25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 x14ac:dyDescent="0.25">
      <c r="B37" s="8" t="s">
        <v>92</v>
      </c>
      <c r="C37" s="9">
        <v>4601</v>
      </c>
      <c r="E37" s="29"/>
      <c r="F37" s="20"/>
    </row>
    <row r="40" spans="2:6" x14ac:dyDescent="0.25">
      <c r="B40" t="s">
        <v>94</v>
      </c>
    </row>
    <row r="41" spans="2:6" x14ac:dyDescent="0.25">
      <c r="B41" s="65" t="s">
        <v>57</v>
      </c>
      <c r="C41" s="65"/>
      <c r="D41" s="65"/>
      <c r="E41" s="65"/>
      <c r="F41" s="65"/>
    </row>
    <row r="42" spans="2:6" x14ac:dyDescent="0.25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 x14ac:dyDescent="0.25">
      <c r="B43" s="1" t="s">
        <v>1</v>
      </c>
      <c r="C43" s="21">
        <f>'Rincian Pengambilan'!E71</f>
        <v>5290</v>
      </c>
      <c r="D43" s="1">
        <v>29</v>
      </c>
      <c r="E43" s="23">
        <f>C43-D43</f>
        <v>5261</v>
      </c>
      <c r="F43" s="5">
        <f>E43/C46</f>
        <v>1.1434470767224516</v>
      </c>
    </row>
    <row r="44" spans="2:6" x14ac:dyDescent="0.25">
      <c r="B44" s="1" t="s">
        <v>2</v>
      </c>
      <c r="C44" s="21">
        <f>'Rincian Pengambilan'!F71</f>
        <v>1593</v>
      </c>
      <c r="D44" s="1">
        <v>96</v>
      </c>
      <c r="E44" s="23">
        <f>C44-D44</f>
        <v>1497</v>
      </c>
      <c r="F44" s="5">
        <f>E44/C46</f>
        <v>0.32536405129319712</v>
      </c>
    </row>
    <row r="45" spans="2:6" x14ac:dyDescent="0.25">
      <c r="B45" s="1" t="s">
        <v>3</v>
      </c>
      <c r="C45" s="21">
        <f>'Rincian Pengambilan'!G71</f>
        <v>451</v>
      </c>
      <c r="D45" s="1">
        <v>13</v>
      </c>
      <c r="E45" s="23">
        <f>C45-D45</f>
        <v>438</v>
      </c>
      <c r="F45" s="5">
        <f>E45/C46</f>
        <v>9.5196696370354272E-2</v>
      </c>
    </row>
    <row r="46" spans="2:6" x14ac:dyDescent="0.25">
      <c r="B46" s="8" t="s">
        <v>95</v>
      </c>
      <c r="C46" s="9">
        <v>4601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C34" sqref="C34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62</v>
      </c>
      <c r="D4" t="s">
        <v>56</v>
      </c>
    </row>
    <row r="5" spans="2:6" x14ac:dyDescent="0.25">
      <c r="B5" s="65" t="s">
        <v>57</v>
      </c>
      <c r="C5" s="65"/>
      <c r="D5" s="65"/>
      <c r="E5" s="65"/>
      <c r="F5" s="6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60</v>
      </c>
      <c r="C10" s="9">
        <v>2450</v>
      </c>
      <c r="F10" s="20"/>
    </row>
    <row r="13" spans="2:6" x14ac:dyDescent="0.25">
      <c r="B13" t="s">
        <v>61</v>
      </c>
    </row>
    <row r="14" spans="2:6" x14ac:dyDescent="0.25">
      <c r="B14" s="65" t="s">
        <v>57</v>
      </c>
      <c r="C14" s="65"/>
      <c r="D14" s="65"/>
      <c r="E14" s="65"/>
      <c r="F14" s="6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63</v>
      </c>
      <c r="C19" s="9">
        <v>3305</v>
      </c>
      <c r="F19" s="20"/>
    </row>
    <row r="22" spans="2:6" x14ac:dyDescent="0.25">
      <c r="B22" t="s">
        <v>64</v>
      </c>
    </row>
    <row r="23" spans="2:6" x14ac:dyDescent="0.25">
      <c r="B23" s="65" t="s">
        <v>57</v>
      </c>
      <c r="C23" s="65"/>
      <c r="D23" s="65"/>
      <c r="E23" s="65"/>
      <c r="F23" s="6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65</v>
      </c>
      <c r="C28" s="9">
        <v>4407</v>
      </c>
      <c r="F28" s="20"/>
    </row>
    <row r="31" spans="2:6" x14ac:dyDescent="0.25">
      <c r="B31" t="s">
        <v>66</v>
      </c>
    </row>
    <row r="32" spans="2:6" x14ac:dyDescent="0.25">
      <c r="B32" s="65" t="s">
        <v>57</v>
      </c>
      <c r="C32" s="65"/>
      <c r="D32" s="65"/>
      <c r="E32" s="65"/>
      <c r="F32" s="65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Pengambilan'!E70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Pengambilan'!F70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 x14ac:dyDescent="0.25">
      <c r="B36" s="1" t="s">
        <v>3</v>
      </c>
      <c r="C36" s="21">
        <f>'Rincian Pengambilan'!G70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67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65" t="s">
        <v>38</v>
      </c>
      <c r="C3" s="65"/>
      <c r="D3" s="65"/>
      <c r="E3" s="65"/>
      <c r="F3" s="6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65" t="s">
        <v>41</v>
      </c>
      <c r="C11" s="65"/>
      <c r="D11" s="65"/>
      <c r="E11" s="65"/>
      <c r="F11" s="6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65" t="s">
        <v>41</v>
      </c>
      <c r="C20" s="65"/>
      <c r="D20" s="65"/>
      <c r="E20" s="65"/>
      <c r="F20" s="65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65" t="s">
        <v>41</v>
      </c>
      <c r="C29" s="65"/>
      <c r="D29" s="65"/>
      <c r="E29" s="65"/>
      <c r="F29" s="65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65" t="s">
        <v>41</v>
      </c>
      <c r="C38" s="65"/>
      <c r="D38" s="65"/>
      <c r="E38" s="65"/>
      <c r="F38" s="65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66" t="s">
        <v>41</v>
      </c>
      <c r="C48" s="65"/>
      <c r="D48" s="65"/>
      <c r="E48" s="65"/>
      <c r="F48" s="67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65" t="s">
        <v>16</v>
      </c>
      <c r="C3" s="65"/>
      <c r="D3" s="65"/>
      <c r="E3" s="65"/>
      <c r="F3" s="6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65" t="s">
        <v>17</v>
      </c>
      <c r="C11" s="65"/>
      <c r="D11" s="65"/>
      <c r="E11" s="65"/>
      <c r="F11" s="6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65" t="s">
        <v>20</v>
      </c>
      <c r="C19" s="65"/>
      <c r="D19" s="65"/>
      <c r="E19" s="65"/>
      <c r="F19" s="65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65" t="s">
        <v>22</v>
      </c>
      <c r="C27" s="65"/>
      <c r="D27" s="65"/>
      <c r="E27" s="65"/>
      <c r="F27" s="65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65" t="s">
        <v>22</v>
      </c>
      <c r="C35" s="65"/>
      <c r="D35" s="65"/>
      <c r="E35" s="65"/>
      <c r="F35" s="65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65" t="s">
        <v>22</v>
      </c>
      <c r="C43" s="65"/>
      <c r="D43" s="65"/>
      <c r="E43" s="65"/>
      <c r="F43" s="65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Rincian Pengambilan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2019-04-15T04:12:49Z</dcterms:modified>
</cp:coreProperties>
</file>