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90" yWindow="-195" windowWidth="11655" windowHeight="8205"/>
  </bookViews>
  <sheets>
    <sheet name="190419" sheetId="6" r:id="rId1"/>
    <sheet name="180419" sheetId="5" r:id="rId2"/>
    <sheet name="120419" sheetId="3" r:id="rId3"/>
    <sheet name="110419" sheetId="1" r:id="rId4"/>
    <sheet name="Sheet1" sheetId="4" r:id="rId5"/>
  </sheets>
  <calcPr calcId="144525"/>
</workbook>
</file>

<file path=xl/calcChain.xml><?xml version="1.0" encoding="utf-8"?>
<calcChain xmlns="http://schemas.openxmlformats.org/spreadsheetml/2006/main"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3" i="6"/>
  <c r="N43" i="6"/>
  <c r="N44" i="6"/>
  <c r="N45" i="6"/>
  <c r="N46" i="6"/>
  <c r="N47" i="6"/>
  <c r="N42" i="6"/>
  <c r="N31" i="6"/>
  <c r="N32" i="6"/>
  <c r="N33" i="6"/>
  <c r="N34" i="6"/>
  <c r="N35" i="6"/>
  <c r="N36" i="6"/>
  <c r="N37" i="6"/>
  <c r="N38" i="6"/>
  <c r="N39" i="6"/>
  <c r="N40" i="6"/>
  <c r="N30" i="6"/>
  <c r="N27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4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3" i="6"/>
  <c r="Q47" i="6" l="1"/>
  <c r="M47" i="6"/>
  <c r="Q46" i="6"/>
  <c r="M46" i="6"/>
  <c r="Q45" i="6"/>
  <c r="M45" i="6"/>
  <c r="Q44" i="6"/>
  <c r="M44" i="6"/>
  <c r="Q43" i="6"/>
  <c r="M43" i="6"/>
  <c r="Q42" i="6"/>
  <c r="M42" i="6"/>
  <c r="Q41" i="6"/>
  <c r="M41" i="6"/>
  <c r="Q40" i="6"/>
  <c r="M40" i="6"/>
  <c r="Q39" i="6"/>
  <c r="M39" i="6"/>
  <c r="Q38" i="6"/>
  <c r="M38" i="6"/>
  <c r="Q37" i="6"/>
  <c r="M37" i="6"/>
  <c r="Q36" i="6"/>
  <c r="M36" i="6"/>
  <c r="Q35" i="6"/>
  <c r="M35" i="6"/>
  <c r="Q34" i="6"/>
  <c r="M34" i="6"/>
  <c r="Q33" i="6"/>
  <c r="M33" i="6"/>
  <c r="Q32" i="6"/>
  <c r="M32" i="6"/>
  <c r="Q31" i="6"/>
  <c r="M31" i="6"/>
  <c r="Q30" i="6"/>
  <c r="M30" i="6"/>
  <c r="Q29" i="6"/>
  <c r="M29" i="6"/>
  <c r="Q28" i="6"/>
  <c r="M28" i="6"/>
  <c r="Q27" i="6"/>
  <c r="M27" i="6"/>
  <c r="Q26" i="6"/>
  <c r="M26" i="6"/>
  <c r="Q25" i="6"/>
  <c r="M25" i="6"/>
  <c r="Q24" i="6"/>
  <c r="M24" i="6"/>
  <c r="Q23" i="6"/>
  <c r="M23" i="6"/>
  <c r="Q22" i="6"/>
  <c r="M22" i="6"/>
  <c r="Q21" i="6"/>
  <c r="M21" i="6"/>
  <c r="Q20" i="6"/>
  <c r="M20" i="6"/>
  <c r="Q19" i="6"/>
  <c r="M19" i="6"/>
  <c r="Q18" i="6"/>
  <c r="M18" i="6"/>
  <c r="Q17" i="6"/>
  <c r="M17" i="6"/>
  <c r="Q16" i="6"/>
  <c r="M16" i="6"/>
  <c r="Q15" i="6"/>
  <c r="M15" i="6"/>
  <c r="Q14" i="6"/>
  <c r="M14" i="6"/>
  <c r="Q13" i="6"/>
  <c r="M13" i="6"/>
  <c r="Q12" i="6"/>
  <c r="M12" i="6"/>
  <c r="Q11" i="6"/>
  <c r="M11" i="6"/>
  <c r="Q10" i="6"/>
  <c r="M10" i="6"/>
  <c r="Q9" i="6"/>
  <c r="M9" i="6"/>
  <c r="Q8" i="6"/>
  <c r="M8" i="6"/>
  <c r="Q7" i="6"/>
  <c r="M7" i="6"/>
  <c r="Q6" i="6"/>
  <c r="M6" i="6"/>
  <c r="Q5" i="6"/>
  <c r="M5" i="6"/>
  <c r="Q4" i="6"/>
  <c r="M4" i="6"/>
  <c r="Q3" i="6"/>
  <c r="M3" i="6"/>
  <c r="O9" i="5" l="1"/>
  <c r="O14" i="5"/>
  <c r="O15" i="5"/>
  <c r="O20" i="5"/>
  <c r="O28" i="5"/>
  <c r="O33" i="5"/>
  <c r="O36" i="5"/>
  <c r="O37" i="5"/>
  <c r="O39" i="5"/>
  <c r="O49" i="5"/>
  <c r="O52" i="5"/>
  <c r="O56" i="5"/>
  <c r="O63" i="5"/>
  <c r="O94" i="5"/>
  <c r="O101" i="5"/>
  <c r="N96" i="5"/>
  <c r="O96" i="5" s="1"/>
  <c r="N97" i="5"/>
  <c r="O97" i="5" s="1"/>
  <c r="N98" i="5"/>
  <c r="O98" i="5" s="1"/>
  <c r="N99" i="5"/>
  <c r="O99" i="5" s="1"/>
  <c r="N100" i="5"/>
  <c r="O100" i="5" s="1"/>
  <c r="N102" i="5"/>
  <c r="O102" i="5" s="1"/>
  <c r="N95" i="5"/>
  <c r="O95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64" i="5"/>
  <c r="O64" i="5" s="1"/>
  <c r="N58" i="5"/>
  <c r="O58" i="5" s="1"/>
  <c r="N59" i="5"/>
  <c r="O59" i="5" s="1"/>
  <c r="N60" i="5"/>
  <c r="O60" i="5" s="1"/>
  <c r="N61" i="5"/>
  <c r="O61" i="5" s="1"/>
  <c r="N62" i="5"/>
  <c r="O62" i="5" s="1"/>
  <c r="N57" i="5"/>
  <c r="O57" i="5" s="1"/>
  <c r="N54" i="5"/>
  <c r="O54" i="5" s="1"/>
  <c r="N55" i="5"/>
  <c r="O55" i="5" s="1"/>
  <c r="N53" i="5"/>
  <c r="O53" i="5" s="1"/>
  <c r="N51" i="5"/>
  <c r="O51" i="5" s="1"/>
  <c r="N50" i="5"/>
  <c r="O5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0" i="5"/>
  <c r="O40" i="5" s="1"/>
  <c r="N38" i="5"/>
  <c r="O38" i="5" s="1"/>
  <c r="N35" i="5"/>
  <c r="O35" i="5" s="1"/>
  <c r="N34" i="5"/>
  <c r="O34" i="5" s="1"/>
  <c r="N30" i="5"/>
  <c r="O30" i="5" s="1"/>
  <c r="N31" i="5"/>
  <c r="O31" i="5" s="1"/>
  <c r="N32" i="5"/>
  <c r="O32" i="5" s="1"/>
  <c r="N29" i="5"/>
  <c r="O29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1" i="5"/>
  <c r="O21" i="5" s="1"/>
  <c r="N17" i="5"/>
  <c r="O17" i="5" s="1"/>
  <c r="N18" i="5"/>
  <c r="O18" i="5" s="1"/>
  <c r="N19" i="5"/>
  <c r="O19" i="5" s="1"/>
  <c r="N16" i="5"/>
  <c r="O16" i="5" s="1"/>
  <c r="N11" i="5"/>
  <c r="O11" i="5" s="1"/>
  <c r="N12" i="5"/>
  <c r="O12" i="5" s="1"/>
  <c r="N13" i="5"/>
  <c r="O13" i="5" s="1"/>
  <c r="N10" i="5"/>
  <c r="O10" i="5" s="1"/>
  <c r="N4" i="5"/>
  <c r="O4" i="5" s="1"/>
  <c r="N5" i="5"/>
  <c r="O5" i="5" s="1"/>
  <c r="N6" i="5"/>
  <c r="O6" i="5" s="1"/>
  <c r="N7" i="5"/>
  <c r="O7" i="5" s="1"/>
  <c r="N8" i="5"/>
  <c r="O8" i="5" s="1"/>
  <c r="N3" i="5"/>
  <c r="O3" i="5" s="1"/>
  <c r="H101" i="5"/>
  <c r="K101" i="5"/>
  <c r="M101" i="5"/>
  <c r="Q10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2" i="5"/>
  <c r="M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2" i="5"/>
  <c r="K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2" i="5"/>
  <c r="H3" i="5"/>
  <c r="Q94" i="5" l="1"/>
  <c r="Q95" i="5"/>
  <c r="Q96" i="5"/>
  <c r="Q97" i="5"/>
  <c r="Q98" i="5"/>
  <c r="Q99" i="5"/>
  <c r="Q100" i="5"/>
  <c r="Q102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C113" i="4"/>
  <c r="F113" i="4"/>
  <c r="H113" i="4"/>
  <c r="C132" i="4"/>
  <c r="F132" i="4"/>
  <c r="H132" i="4"/>
  <c r="C133" i="4"/>
  <c r="F133" i="4"/>
  <c r="H133" i="4"/>
  <c r="C83" i="4"/>
  <c r="F83" i="4"/>
  <c r="H83" i="4"/>
  <c r="C72" i="4"/>
  <c r="F72" i="4"/>
  <c r="H72" i="4"/>
  <c r="C70" i="4"/>
  <c r="F70" i="4"/>
  <c r="H70" i="4"/>
  <c r="C73" i="4"/>
  <c r="F73" i="4"/>
  <c r="H73" i="4"/>
  <c r="C71" i="4"/>
  <c r="F71" i="4"/>
  <c r="H71" i="4"/>
  <c r="C146" i="4"/>
  <c r="F146" i="4"/>
  <c r="H146" i="4"/>
  <c r="C145" i="4"/>
  <c r="F145" i="4"/>
  <c r="H145" i="4"/>
  <c r="C147" i="4"/>
  <c r="F147" i="4"/>
  <c r="H147" i="4"/>
  <c r="C148" i="4"/>
  <c r="F148" i="4"/>
  <c r="H148" i="4"/>
  <c r="C134" i="4"/>
  <c r="F134" i="4"/>
  <c r="H134" i="4"/>
  <c r="C112" i="4"/>
  <c r="F112" i="4"/>
  <c r="H112" i="4"/>
  <c r="C111" i="4"/>
  <c r="F111" i="4"/>
  <c r="H111" i="4"/>
  <c r="C110" i="4"/>
  <c r="F110" i="4"/>
  <c r="H110" i="4"/>
  <c r="C109" i="4"/>
  <c r="F109" i="4"/>
  <c r="H109" i="4"/>
  <c r="C108" i="4"/>
  <c r="F108" i="4"/>
  <c r="H108" i="4"/>
  <c r="C19" i="4"/>
  <c r="F19" i="4"/>
  <c r="H19" i="4"/>
  <c r="C20" i="4"/>
  <c r="F20" i="4"/>
  <c r="H20" i="4"/>
  <c r="C17" i="4"/>
  <c r="F17" i="4"/>
  <c r="H17" i="4"/>
  <c r="C16" i="4"/>
  <c r="F16" i="4"/>
  <c r="H16" i="4"/>
  <c r="C22" i="4"/>
  <c r="F22" i="4"/>
  <c r="H22" i="4"/>
  <c r="C18" i="4"/>
  <c r="F18" i="4"/>
  <c r="H18" i="4"/>
  <c r="C21" i="4"/>
  <c r="F21" i="4"/>
  <c r="H21" i="4"/>
  <c r="C9" i="4"/>
  <c r="F9" i="4"/>
  <c r="H9" i="4"/>
  <c r="C7" i="4"/>
  <c r="F7" i="4"/>
  <c r="H7" i="4"/>
  <c r="C11" i="4"/>
  <c r="F11" i="4"/>
  <c r="H11" i="4"/>
  <c r="C10" i="4"/>
  <c r="F10" i="4"/>
  <c r="H10" i="4"/>
  <c r="C8" i="4"/>
  <c r="F8" i="4"/>
  <c r="H8" i="4"/>
  <c r="C68" i="4"/>
  <c r="F68" i="4"/>
  <c r="H68" i="4"/>
  <c r="C66" i="4"/>
  <c r="F66" i="4"/>
  <c r="H66" i="4"/>
  <c r="C67" i="4"/>
  <c r="F67" i="4"/>
  <c r="H67" i="4"/>
  <c r="C77" i="4"/>
  <c r="F77" i="4"/>
  <c r="H77" i="4"/>
  <c r="C76" i="4"/>
  <c r="F76" i="4"/>
  <c r="H76" i="4"/>
  <c r="C79" i="4"/>
  <c r="F79" i="4"/>
  <c r="H79" i="4"/>
  <c r="C80" i="4"/>
  <c r="F80" i="4"/>
  <c r="H80" i="4"/>
  <c r="C78" i="4"/>
  <c r="F78" i="4"/>
  <c r="H78" i="4"/>
  <c r="C74" i="4"/>
  <c r="F74" i="4"/>
  <c r="H74" i="4"/>
  <c r="C75" i="4"/>
  <c r="F75" i="4"/>
  <c r="H75" i="4"/>
  <c r="C115" i="4"/>
  <c r="F115" i="4"/>
  <c r="H115" i="4"/>
  <c r="C31" i="4"/>
  <c r="F31" i="4"/>
  <c r="H31" i="4"/>
  <c r="C5" i="4"/>
  <c r="F5" i="4"/>
  <c r="H5" i="4"/>
  <c r="C6" i="4"/>
  <c r="F6" i="4"/>
  <c r="H6" i="4"/>
  <c r="C56" i="4"/>
  <c r="F56" i="4"/>
  <c r="H56" i="4"/>
  <c r="C82" i="4"/>
  <c r="F82" i="4"/>
  <c r="H82" i="4"/>
  <c r="C81" i="4"/>
  <c r="F81" i="4"/>
  <c r="H81" i="4"/>
  <c r="C149" i="4"/>
  <c r="F149" i="4"/>
  <c r="H149" i="4"/>
  <c r="C150" i="4"/>
  <c r="F150" i="4"/>
  <c r="H150" i="4"/>
  <c r="C25" i="4"/>
  <c r="F25" i="4"/>
  <c r="H25" i="4"/>
  <c r="C116" i="4"/>
  <c r="F116" i="4"/>
  <c r="H116" i="4"/>
  <c r="C2" i="4"/>
  <c r="F2" i="4"/>
  <c r="H2" i="4"/>
  <c r="C96" i="4"/>
  <c r="F96" i="4"/>
  <c r="H96" i="4"/>
  <c r="C93" i="4"/>
  <c r="F93" i="4"/>
  <c r="H93" i="4"/>
  <c r="C95" i="4"/>
  <c r="F95" i="4"/>
  <c r="H95" i="4"/>
  <c r="C94" i="4"/>
  <c r="F94" i="4"/>
  <c r="H94" i="4"/>
  <c r="C32" i="4"/>
  <c r="F32" i="4"/>
  <c r="H32" i="4"/>
  <c r="C35" i="4"/>
  <c r="F35" i="4"/>
  <c r="H35" i="4"/>
  <c r="C33" i="4"/>
  <c r="F33" i="4"/>
  <c r="H33" i="4"/>
  <c r="C34" i="4"/>
  <c r="F34" i="4"/>
  <c r="H34" i="4"/>
  <c r="C119" i="4"/>
  <c r="F119" i="4"/>
  <c r="H119" i="4"/>
  <c r="C123" i="4"/>
  <c r="F123" i="4"/>
  <c r="H123" i="4"/>
  <c r="C117" i="4"/>
  <c r="F117" i="4"/>
  <c r="H117" i="4"/>
  <c r="C120" i="4"/>
  <c r="F120" i="4"/>
  <c r="H120" i="4"/>
  <c r="C126" i="4"/>
  <c r="F126" i="4"/>
  <c r="H126" i="4"/>
  <c r="C118" i="4"/>
  <c r="F118" i="4"/>
  <c r="H118" i="4"/>
  <c r="C127" i="4"/>
  <c r="F127" i="4"/>
  <c r="H127" i="4"/>
  <c r="C129" i="4"/>
  <c r="F129" i="4"/>
  <c r="H129" i="4"/>
  <c r="C125" i="4"/>
  <c r="F125" i="4"/>
  <c r="H125" i="4"/>
  <c r="C122" i="4"/>
  <c r="F122" i="4"/>
  <c r="H122" i="4"/>
  <c r="C124" i="4"/>
  <c r="F124" i="4"/>
  <c r="H124" i="4"/>
  <c r="C131" i="4"/>
  <c r="F131" i="4"/>
  <c r="H131" i="4"/>
  <c r="C104" i="4"/>
  <c r="F104" i="4"/>
  <c r="H104" i="4"/>
  <c r="C103" i="4"/>
  <c r="F103" i="4"/>
  <c r="H103" i="4"/>
  <c r="C102" i="4"/>
  <c r="F102" i="4"/>
  <c r="H102" i="4"/>
  <c r="C105" i="4"/>
  <c r="F105" i="4"/>
  <c r="H105" i="4"/>
  <c r="C101" i="4"/>
  <c r="F101" i="4"/>
  <c r="H101" i="4"/>
  <c r="C106" i="4"/>
  <c r="F106" i="4"/>
  <c r="H106" i="4"/>
  <c r="C107" i="4"/>
  <c r="F107" i="4"/>
  <c r="H107" i="4"/>
  <c r="C48" i="4"/>
  <c r="F48" i="4"/>
  <c r="H48" i="4"/>
  <c r="C51" i="4"/>
  <c r="F51" i="4"/>
  <c r="H51" i="4"/>
  <c r="C52" i="4"/>
  <c r="F52" i="4"/>
  <c r="H52" i="4"/>
  <c r="C49" i="4"/>
  <c r="F49" i="4"/>
  <c r="H49" i="4"/>
  <c r="C50" i="4"/>
  <c r="F50" i="4"/>
  <c r="H50" i="4"/>
  <c r="C138" i="4"/>
  <c r="F138" i="4"/>
  <c r="H138" i="4"/>
  <c r="C24" i="4"/>
  <c r="F24" i="4"/>
  <c r="H24" i="4"/>
  <c r="C23" i="4"/>
  <c r="F23" i="4"/>
  <c r="H23" i="4"/>
  <c r="C14" i="4"/>
  <c r="F14" i="4"/>
  <c r="H14" i="4"/>
  <c r="C15" i="4"/>
  <c r="F15" i="4"/>
  <c r="H15" i="4"/>
  <c r="C13" i="4"/>
  <c r="F13" i="4"/>
  <c r="H13" i="4"/>
  <c r="C92" i="4"/>
  <c r="F92" i="4"/>
  <c r="H92" i="4"/>
  <c r="C12" i="4"/>
  <c r="F12" i="4"/>
  <c r="H12" i="4"/>
  <c r="C69" i="4"/>
  <c r="F69" i="4"/>
  <c r="H69" i="4"/>
  <c r="C64" i="4"/>
  <c r="F64" i="4"/>
  <c r="H64" i="4"/>
  <c r="C65" i="4"/>
  <c r="F65" i="4"/>
  <c r="H65" i="4"/>
  <c r="C59" i="4"/>
  <c r="F59" i="4"/>
  <c r="H59" i="4"/>
  <c r="C58" i="4"/>
  <c r="F58" i="4"/>
  <c r="H58" i="4"/>
  <c r="C63" i="4"/>
  <c r="F63" i="4"/>
  <c r="H63" i="4"/>
  <c r="C88" i="4"/>
  <c r="F88" i="4"/>
  <c r="H88" i="4"/>
  <c r="C87" i="4"/>
  <c r="F87" i="4"/>
  <c r="H87" i="4"/>
  <c r="C85" i="4"/>
  <c r="F85" i="4"/>
  <c r="H85" i="4"/>
  <c r="C84" i="4"/>
  <c r="F84" i="4"/>
  <c r="H84" i="4"/>
  <c r="C86" i="4"/>
  <c r="F86" i="4"/>
  <c r="H86" i="4"/>
  <c r="C3" i="4"/>
  <c r="F3" i="4"/>
  <c r="H3" i="4"/>
  <c r="C62" i="4"/>
  <c r="F62" i="4"/>
  <c r="H62" i="4"/>
  <c r="C60" i="4"/>
  <c r="F60" i="4"/>
  <c r="H60" i="4"/>
  <c r="C61" i="4"/>
  <c r="F61" i="4"/>
  <c r="H61" i="4"/>
  <c r="C57" i="4"/>
  <c r="F57" i="4"/>
  <c r="H57" i="4"/>
  <c r="C53" i="4"/>
  <c r="F53" i="4"/>
  <c r="H53" i="4"/>
  <c r="C137" i="4"/>
  <c r="F137" i="4"/>
  <c r="H137" i="4"/>
  <c r="C136" i="4"/>
  <c r="F136" i="4"/>
  <c r="H136" i="4"/>
  <c r="C135" i="4"/>
  <c r="F135" i="4"/>
  <c r="H135" i="4"/>
  <c r="C4" i="4"/>
  <c r="F4" i="4"/>
  <c r="H4" i="4"/>
  <c r="C54" i="4"/>
  <c r="F54" i="4"/>
  <c r="H54" i="4"/>
  <c r="C47" i="4"/>
  <c r="F47" i="4"/>
  <c r="H47" i="4"/>
  <c r="C45" i="4"/>
  <c r="F45" i="4"/>
  <c r="H45" i="4"/>
  <c r="C39" i="4"/>
  <c r="F39" i="4"/>
  <c r="H39" i="4"/>
  <c r="C43" i="4"/>
  <c r="F43" i="4"/>
  <c r="H43" i="4"/>
  <c r="C128" i="4"/>
  <c r="F128" i="4"/>
  <c r="H128" i="4"/>
  <c r="C37" i="4"/>
  <c r="F37" i="4"/>
  <c r="H37" i="4"/>
  <c r="C40" i="4"/>
  <c r="F40" i="4"/>
  <c r="H40" i="4"/>
  <c r="C114" i="4"/>
  <c r="F114" i="4"/>
  <c r="H114" i="4"/>
  <c r="C44" i="4"/>
  <c r="F44" i="4"/>
  <c r="H44" i="4"/>
  <c r="C42" i="4"/>
  <c r="F42" i="4"/>
  <c r="H42" i="4"/>
  <c r="C36" i="4"/>
  <c r="F36" i="4"/>
  <c r="H36" i="4"/>
  <c r="C38" i="4"/>
  <c r="F38" i="4"/>
  <c r="H38" i="4"/>
  <c r="C41" i="4"/>
  <c r="F41" i="4"/>
  <c r="H41" i="4"/>
  <c r="C98" i="4"/>
  <c r="F98" i="4"/>
  <c r="H98" i="4"/>
  <c r="C100" i="4"/>
  <c r="F100" i="4"/>
  <c r="H100" i="4"/>
  <c r="C99" i="4"/>
  <c r="F99" i="4"/>
  <c r="H99" i="4"/>
  <c r="C97" i="4"/>
  <c r="F97" i="4"/>
  <c r="H97" i="4"/>
  <c r="C130" i="4"/>
  <c r="F130" i="4"/>
  <c r="H130" i="4"/>
  <c r="C141" i="4"/>
  <c r="F141" i="4"/>
  <c r="H141" i="4"/>
  <c r="C121" i="4"/>
  <c r="F121" i="4"/>
  <c r="H121" i="4"/>
  <c r="C140" i="4"/>
  <c r="F140" i="4"/>
  <c r="H140" i="4"/>
  <c r="C139" i="4"/>
  <c r="F139" i="4"/>
  <c r="H139" i="4"/>
  <c r="C91" i="4"/>
  <c r="F91" i="4"/>
  <c r="H91" i="4"/>
  <c r="C89" i="4"/>
  <c r="F89" i="4"/>
  <c r="H89" i="4"/>
  <c r="C90" i="4"/>
  <c r="F90" i="4"/>
  <c r="H90" i="4"/>
  <c r="C29" i="4"/>
  <c r="F29" i="4"/>
  <c r="H29" i="4"/>
  <c r="C27" i="4"/>
  <c r="F27" i="4"/>
  <c r="H27" i="4"/>
  <c r="C26" i="4"/>
  <c r="F26" i="4"/>
  <c r="H26" i="4"/>
  <c r="C143" i="4"/>
  <c r="F143" i="4"/>
  <c r="H143" i="4"/>
  <c r="C142" i="4"/>
  <c r="F142" i="4"/>
  <c r="H142" i="4"/>
  <c r="C28" i="4"/>
  <c r="F28" i="4"/>
  <c r="H28" i="4"/>
  <c r="C144" i="4"/>
  <c r="F144" i="4"/>
  <c r="H144" i="4"/>
  <c r="C30" i="4"/>
  <c r="F30" i="4"/>
  <c r="H30" i="4"/>
  <c r="O30" i="3" l="1"/>
  <c r="M12" i="3"/>
  <c r="M16" i="3"/>
  <c r="M4" i="3"/>
  <c r="N5" i="3" l="1"/>
  <c r="N7" i="3"/>
  <c r="N9" i="3"/>
  <c r="N10" i="3"/>
  <c r="N11" i="3"/>
  <c r="N12" i="3"/>
  <c r="N13" i="3"/>
  <c r="N14" i="3"/>
  <c r="N15" i="3"/>
  <c r="N17" i="3"/>
  <c r="N19" i="3"/>
  <c r="N21" i="3"/>
  <c r="N22" i="3"/>
  <c r="N23" i="3"/>
  <c r="N24" i="3"/>
  <c r="N25" i="3"/>
  <c r="N26" i="3"/>
  <c r="N27" i="3"/>
  <c r="N29" i="3"/>
  <c r="N31" i="3"/>
  <c r="N32" i="3"/>
  <c r="N33" i="3"/>
  <c r="N34" i="3"/>
  <c r="N35" i="3"/>
  <c r="N36" i="3"/>
  <c r="N37" i="3"/>
  <c r="N40" i="3"/>
  <c r="N41" i="3"/>
  <c r="N42" i="3"/>
  <c r="N43" i="3"/>
  <c r="N44" i="3"/>
  <c r="N45" i="3"/>
  <c r="N46" i="3"/>
  <c r="N47" i="3"/>
  <c r="N49" i="3"/>
  <c r="N50" i="3"/>
  <c r="N51" i="3"/>
  <c r="N54" i="3"/>
  <c r="N55" i="3"/>
  <c r="N56" i="3"/>
  <c r="N57" i="3"/>
  <c r="N58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4" i="3"/>
  <c r="M5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4" i="3"/>
  <c r="Q94" i="3" l="1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Q15" i="3"/>
  <c r="M15" i="3"/>
  <c r="Q14" i="3"/>
  <c r="M14" i="3"/>
  <c r="Q13" i="3"/>
  <c r="M13" i="3"/>
  <c r="Q12" i="3"/>
  <c r="Q11" i="3"/>
  <c r="M11" i="3"/>
  <c r="Q10" i="3"/>
  <c r="M10" i="3"/>
  <c r="Q9" i="3"/>
  <c r="M9" i="3"/>
  <c r="Q8" i="3"/>
  <c r="M8" i="3"/>
  <c r="Q7" i="3"/>
  <c r="M7" i="3"/>
  <c r="Q6" i="3"/>
  <c r="M6" i="3"/>
  <c r="Q5" i="3"/>
  <c r="M5" i="3"/>
  <c r="Q4" i="3"/>
  <c r="M3" i="3"/>
  <c r="K3" i="3"/>
  <c r="H3" i="3"/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<sst xmlns="http://schemas.openxmlformats.org/spreadsheetml/2006/main" count="3686" uniqueCount="513">
  <si>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</si>
  <si>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</si>
  <si>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</si>
  <si>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</si>
  <si>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</si>
  <si>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</si>
  <si>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</si>
  <si>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</si>
  <si>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</si>
  <si>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</si>
  <si>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</si>
  <si>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</si>
  <si>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</si>
  <si>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</si>
  <si>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</si>
  <si>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</si>
  <si>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</si>
  <si>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</si>
  <si>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</si>
  <si>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</si>
  <si>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</si>
  <si>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</si>
  <si>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</si>
  <si>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</si>
  <si>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</si>
  <si>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</si>
  <si>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</si>
  <si>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</si>
  <si>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</si>
  <si>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</si>
  <si>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</si>
  <si>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</si>
  <si>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</si>
  <si>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</si>
  <si>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</si>
  <si>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</si>
  <si>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</si>
  <si>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</si>
  <si>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</si>
  <si>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</si>
  <si>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</si>
  <si>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</si>
  <si>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</si>
  <si>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</si>
  <si>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</si>
  <si>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</si>
  <si>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</si>
  <si>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</si>
  <si>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</si>
  <si>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</si>
  <si>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</si>
  <si>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</si>
  <si>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</si>
  <si>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</si>
  <si>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</si>
  <si>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</si>
  <si>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</si>
  <si>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</si>
  <si>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</si>
  <si>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</si>
  <si>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</si>
  <si>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</si>
  <si>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</si>
  <si>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</si>
  <si>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</si>
  <si>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</si>
  <si>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</si>
  <si>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</si>
  <si>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</si>
  <si>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</si>
  <si>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</si>
  <si>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</si>
  <si>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</si>
  <si>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</si>
  <si>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</si>
  <si>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</si>
  <si>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</si>
  <si>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</si>
  <si>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</si>
  <si>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</si>
  <si>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</si>
  <si>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</si>
  <si>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</si>
  <si>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</si>
  <si>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</si>
  <si>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</si>
  <si>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</si>
  <si>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</si>
  <si>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</si>
  <si>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</si>
  <si>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</si>
  <si>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</si>
  <si>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</si>
  <si>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</si>
  <si>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</si>
  <si>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</si>
  <si>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</si>
  <si>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</si>
  <si>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</si>
  <si>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</si>
  <si>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</si>
  <si>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</si>
  <si>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</si>
  <si>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</si>
  <si>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</si>
  <si>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</si>
  <si>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</si>
  <si>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</si>
  <si>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</si>
  <si>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</si>
  <si>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</si>
  <si>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</si>
  <si>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</si>
  <si>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</si>
  <si>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</si>
  <si>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</si>
  <si>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</si>
  <si>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</si>
  <si>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</si>
  <si>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</si>
  <si>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</si>
  <si>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</si>
  <si>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</si>
  <si>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</si>
  <si>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</si>
  <si>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</si>
  <si>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</si>
  <si>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</si>
  <si>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</si>
  <si>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</si>
  <si>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</si>
  <si>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</si>
  <si>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</si>
  <si>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</si>
  <si>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</si>
  <si>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</si>
  <si>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</si>
  <si>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</si>
  <si>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</si>
  <si>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</si>
  <si>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</si>
  <si>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</si>
  <si>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</si>
  <si>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</si>
  <si>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</si>
  <si>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</si>
  <si>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</si>
  <si>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</si>
  <si>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</si>
  <si>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</si>
  <si>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</si>
  <si>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</si>
  <si>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</si>
  <si>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</si>
  <si>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</si>
  <si>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</si>
  <si>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</si>
  <si>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</si>
  <si>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</si>
  <si>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</si>
  <si>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</si>
  <si>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</si>
  <si>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</si>
  <si>
    <t>Rak 5</t>
  </si>
  <si>
    <t>SHJ 909</t>
  </si>
  <si>
    <t>SHJ 474</t>
  </si>
  <si>
    <t>SHJ 731</t>
  </si>
  <si>
    <t>SRS 783</t>
  </si>
  <si>
    <t>SHJ 348</t>
  </si>
  <si>
    <t>SHJ 486</t>
  </si>
  <si>
    <t>SPX 697</t>
  </si>
  <si>
    <t>SHJ 830</t>
  </si>
  <si>
    <t>SHJ 691</t>
  </si>
  <si>
    <t>SHJ 206</t>
  </si>
  <si>
    <t>SHJ 437</t>
  </si>
  <si>
    <t>SHJ 576</t>
  </si>
  <si>
    <t>SOP 441</t>
  </si>
  <si>
    <t>SOP 871</t>
  </si>
  <si>
    <t>SOP 763</t>
  </si>
  <si>
    <t>SOP 325</t>
  </si>
  <si>
    <t>SRS 998</t>
  </si>
  <si>
    <t>STR 624</t>
  </si>
  <si>
    <t>SRS 248</t>
  </si>
  <si>
    <t>STR 533</t>
  </si>
  <si>
    <t>STR 488</t>
  </si>
  <si>
    <t>SNS 715</t>
  </si>
  <si>
    <t>SNS 276</t>
  </si>
  <si>
    <t>SNS 455</t>
  </si>
  <si>
    <t>SGB 491</t>
  </si>
  <si>
    <t>SDR 612</t>
  </si>
  <si>
    <t>SDR 136</t>
  </si>
  <si>
    <t>SDR 784</t>
  </si>
  <si>
    <t>SWI 399</t>
  </si>
  <si>
    <t>SWI 316</t>
  </si>
  <si>
    <t>SWI 607</t>
  </si>
  <si>
    <t>SDN 995</t>
  </si>
  <si>
    <t>SGB 788</t>
  </si>
  <si>
    <t>SIR 286</t>
  </si>
  <si>
    <t>SLC 575</t>
  </si>
  <si>
    <t>SPI 288</t>
  </si>
  <si>
    <t>SPI 543</t>
  </si>
  <si>
    <t>c</t>
  </si>
  <si>
    <t>Rak 3</t>
  </si>
  <si>
    <t>SSD 492</t>
  </si>
  <si>
    <t>SRI 724</t>
  </si>
  <si>
    <t>SRI 266</t>
  </si>
  <si>
    <t>SRI 435</t>
  </si>
  <si>
    <t>SRY 635</t>
  </si>
  <si>
    <t>SGA 867</t>
  </si>
  <si>
    <t>SGA 210</t>
  </si>
  <si>
    <t>SIR 927</t>
  </si>
  <si>
    <t>SIR 425</t>
  </si>
  <si>
    <t>SMM 345</t>
  </si>
  <si>
    <t>SMM 729</t>
  </si>
  <si>
    <t>SMM 820</t>
  </si>
  <si>
    <t>SMM 678</t>
  </si>
  <si>
    <t>SMM 129</t>
  </si>
  <si>
    <t>SMM 336</t>
  </si>
  <si>
    <t>SMM 135</t>
  </si>
  <si>
    <t>SMM 835</t>
  </si>
  <si>
    <t>SMM 357</t>
  </si>
  <si>
    <t>SMM 642</t>
  </si>
  <si>
    <t>SMM 650</t>
  </si>
  <si>
    <t>SMM 470</t>
  </si>
  <si>
    <t>SMM 992</t>
  </si>
  <si>
    <t>SMM 821</t>
  </si>
  <si>
    <t>SMM 562</t>
  </si>
  <si>
    <t>SMM 651</t>
  </si>
  <si>
    <t>SNU 100</t>
  </si>
  <si>
    <t>SAP 967</t>
  </si>
  <si>
    <t>SAP 766</t>
  </si>
  <si>
    <t>SAP 675</t>
  </si>
  <si>
    <t>SAP 735</t>
  </si>
  <si>
    <t>SAP 948</t>
  </si>
  <si>
    <t>SFM 190</t>
  </si>
  <si>
    <t>SFM 728</t>
  </si>
  <si>
    <t>SFM 879</t>
  </si>
  <si>
    <t>SII 983</t>
  </si>
  <si>
    <t>SAZ 402</t>
  </si>
  <si>
    <t>SAZ 235</t>
  </si>
  <si>
    <t>SAZ 175</t>
  </si>
  <si>
    <t>SAZ 789</t>
  </si>
  <si>
    <t>SUM 787</t>
  </si>
  <si>
    <t>SUM 454</t>
  </si>
  <si>
    <t>SUM 321</t>
  </si>
  <si>
    <t>SOR 569</t>
  </si>
  <si>
    <t>SOR 997</t>
  </si>
  <si>
    <t>SRH 599</t>
  </si>
  <si>
    <t>SSU 856</t>
  </si>
  <si>
    <t>SHD 145</t>
  </si>
  <si>
    <t>SHD 577</t>
  </si>
  <si>
    <t>SBL 125</t>
  </si>
  <si>
    <t>SST 598</t>
  </si>
  <si>
    <t>SST 745</t>
  </si>
  <si>
    <t>SST 666</t>
  </si>
  <si>
    <t>SFL 540</t>
  </si>
  <si>
    <t>SFL 422</t>
  </si>
  <si>
    <t>SFL 519</t>
  </si>
  <si>
    <t>SFL 803</t>
  </si>
  <si>
    <t>SFL 968</t>
  </si>
  <si>
    <t>SFL 249</t>
  </si>
  <si>
    <t>SNN 925</t>
  </si>
  <si>
    <t>SON 960</t>
  </si>
  <si>
    <t>SBR 512</t>
  </si>
  <si>
    <t>SRB 640</t>
  </si>
  <si>
    <t>SBR 450</t>
  </si>
  <si>
    <t>STV 555</t>
  </si>
  <si>
    <t>STV 305</t>
  </si>
  <si>
    <t>SGI 214</t>
  </si>
  <si>
    <t>SGI 428</t>
  </si>
  <si>
    <t>SPP 103</t>
  </si>
  <si>
    <t>SLN 254</t>
  </si>
  <si>
    <t>SRU 418</t>
  </si>
  <si>
    <t>SRU 712</t>
  </si>
  <si>
    <t>SAL 342</t>
  </si>
  <si>
    <t>SAL 461</t>
  </si>
  <si>
    <t>SMH 148</t>
  </si>
  <si>
    <t>SAG 430</t>
  </si>
  <si>
    <t>SAB 551</t>
  </si>
  <si>
    <t>SRU 525</t>
  </si>
  <si>
    <t>SRM 969</t>
  </si>
  <si>
    <t>SRM 613</t>
  </si>
  <si>
    <t>SRM 347</t>
  </si>
  <si>
    <t>SPU 515</t>
  </si>
  <si>
    <t>SPP 571</t>
  </si>
  <si>
    <t>SPP 552</t>
  </si>
  <si>
    <t>SNU 819</t>
  </si>
  <si>
    <t>SMM 859</t>
  </si>
  <si>
    <t>SMM 857</t>
  </si>
  <si>
    <t>SMM 847</t>
  </si>
  <si>
    <t>SLS 304</t>
  </si>
  <si>
    <t>SFX 677</t>
  </si>
  <si>
    <t>SFR 268</t>
  </si>
  <si>
    <t>SFM 010</t>
  </si>
  <si>
    <t>SFL 457</t>
  </si>
  <si>
    <t>SFC 786</t>
  </si>
  <si>
    <t>SDG 105</t>
  </si>
  <si>
    <t>SDA 306</t>
  </si>
  <si>
    <t>SAZ 176</t>
  </si>
  <si>
    <t>SAL 648</t>
  </si>
  <si>
    <t>SAC 970</t>
  </si>
  <si>
    <t>96.600</t>
  </si>
  <si>
    <t>53.235</t>
  </si>
  <si>
    <t>95.800</t>
  </si>
  <si>
    <t>52.785</t>
  </si>
  <si>
    <t>97.400</t>
  </si>
  <si>
    <t>53.685</t>
  </si>
  <si>
    <t>120.800</t>
  </si>
  <si>
    <t>67.500</t>
  </si>
  <si>
    <t>95.500</t>
  </si>
  <si>
    <t>51.750</t>
  </si>
  <si>
    <t>111.000</t>
  </si>
  <si>
    <t>58.500</t>
  </si>
  <si>
    <t>127.300</t>
  </si>
  <si>
    <t>109.400</t>
  </si>
  <si>
    <t>98.800</t>
  </si>
  <si>
    <t>53.550</t>
  </si>
  <si>
    <t>117.600</t>
  </si>
  <si>
    <t>63.000</t>
  </si>
  <si>
    <t>125.700</t>
  </si>
  <si>
    <t>119.200</t>
  </si>
  <si>
    <t>128.400</t>
  </si>
  <si>
    <t>68.985</t>
  </si>
  <si>
    <t>108.800</t>
  </si>
  <si>
    <t>57.285</t>
  </si>
  <si>
    <t>115.100</t>
  </si>
  <si>
    <t>60.750</t>
  </si>
  <si>
    <t>130.600</t>
  </si>
  <si>
    <t>72.000</t>
  </si>
  <si>
    <t>147.900</t>
  </si>
  <si>
    <t>81.540</t>
  </si>
  <si>
    <t>51.030</t>
  </si>
  <si>
    <t>92.600</t>
  </si>
  <si>
    <t>73.000</t>
  </si>
  <si>
    <t>40.230</t>
  </si>
  <si>
    <t>198.400</t>
  </si>
  <si>
    <t>105.750</t>
  </si>
  <si>
    <t>140.400</t>
  </si>
  <si>
    <t>76.500</t>
  </si>
  <si>
    <t>195.900</t>
  </si>
  <si>
    <t>108.000</t>
  </si>
  <si>
    <t>212.200</t>
  </si>
  <si>
    <t>117.000</t>
  </si>
  <si>
    <t>206.100</t>
  </si>
  <si>
    <t>112.725</t>
  </si>
  <si>
    <t>206.900</t>
  </si>
  <si>
    <t>113.175</t>
  </si>
  <si>
    <t>207.800</t>
  </si>
  <si>
    <t>113.625</t>
  </si>
  <si>
    <t>209.000</t>
  </si>
  <si>
    <t>112.500</t>
  </si>
  <si>
    <t>58.950</t>
  </si>
  <si>
    <t>110.200</t>
  </si>
  <si>
    <t>192.700</t>
  </si>
  <si>
    <t>103.500</t>
  </si>
  <si>
    <t>179.600</t>
  </si>
  <si>
    <t>99.000</t>
  </si>
  <si>
    <t>184.500</t>
  </si>
  <si>
    <t>138.800</t>
  </si>
  <si>
    <t>202.000</t>
  </si>
  <si>
    <t>110.475</t>
  </si>
  <si>
    <t>234.700</t>
  </si>
  <si>
    <t>126.675</t>
  </si>
  <si>
    <t>189.400</t>
  </si>
  <si>
    <t>161.200</t>
  </si>
  <si>
    <t>86.175</t>
  </si>
  <si>
    <t>50.535</t>
  </si>
  <si>
    <t>91.700</t>
  </si>
  <si>
    <t>66.285</t>
  </si>
  <si>
    <t>120.200</t>
  </si>
  <si>
    <t>123.400</t>
  </si>
  <si>
    <t>68.040</t>
  </si>
  <si>
    <t>50.265</t>
  </si>
  <si>
    <t>91.200</t>
  </si>
  <si>
    <t>129.000</t>
  </si>
  <si>
    <t>70.200</t>
  </si>
  <si>
    <t>127.500</t>
  </si>
  <si>
    <t>69.390</t>
  </si>
  <si>
    <t>134.900</t>
  </si>
  <si>
    <t>72.990</t>
  </si>
  <si>
    <t>132.400</t>
  </si>
  <si>
    <t>187.800</t>
  </si>
  <si>
    <t>63.900</t>
  </si>
  <si>
    <t>158.400</t>
  </si>
  <si>
    <t>85.500</t>
  </si>
  <si>
    <t>69.300</t>
  </si>
  <si>
    <t>124.200</t>
  </si>
  <si>
    <t>70.290</t>
  </si>
  <si>
    <t>163.300</t>
  </si>
  <si>
    <t>90.000</t>
  </si>
  <si>
    <t>97.830</t>
  </si>
  <si>
    <t>175.800</t>
  </si>
  <si>
    <t>100.080</t>
  </si>
  <si>
    <t>181.600</t>
  </si>
  <si>
    <t>179.900</t>
  </si>
  <si>
    <t>81.000</t>
  </si>
  <si>
    <t>145.300</t>
  </si>
  <si>
    <t>240.300</t>
  </si>
  <si>
    <t>132.480</t>
  </si>
  <si>
    <t>163.600</t>
  </si>
  <si>
    <t>91.080</t>
  </si>
  <si>
    <t>153.000</t>
  </si>
  <si>
    <t>84.330</t>
  </si>
  <si>
    <t>78.300</t>
  </si>
  <si>
    <t>161.600</t>
  </si>
  <si>
    <t>87.300</t>
  </si>
  <si>
    <t>134.700</t>
  </si>
  <si>
    <t>74.250</t>
  </si>
  <si>
    <t>106.100</t>
  </si>
  <si>
    <t>121.900</t>
  </si>
  <si>
    <t>96.300</t>
  </si>
  <si>
    <t>54.000</t>
  </si>
  <si>
    <t>125.100</t>
  </si>
  <si>
    <t>70.785</t>
  </si>
  <si>
    <t>115.300</t>
  </si>
  <si>
    <t>63.585</t>
  </si>
  <si>
    <t>204.100</t>
  </si>
  <si>
    <t>94.600</t>
  </si>
  <si>
    <t>52.155</t>
  </si>
  <si>
    <t>95.400</t>
  </si>
  <si>
    <t>52.605</t>
  </si>
  <si>
    <t>79.400</t>
  </si>
  <si>
    <t>43.785</t>
  </si>
  <si>
    <t>40.050</t>
  </si>
  <si>
    <t>72.700</t>
  </si>
  <si>
    <t>97.100</t>
  </si>
  <si>
    <t>53.505</t>
  </si>
  <si>
    <t>146.900</t>
  </si>
  <si>
    <t>80.100</t>
  </si>
  <si>
    <t>147.400</t>
  </si>
  <si>
    <t>80.370</t>
  </si>
  <si>
    <t>138.400</t>
  </si>
  <si>
    <t>75.420</t>
  </si>
  <si>
    <t>104.500</t>
  </si>
  <si>
    <t>73.800</t>
  </si>
  <si>
    <t>133.900</t>
  </si>
  <si>
    <t>138.000</t>
  </si>
  <si>
    <t>142.000</t>
  </si>
  <si>
    <t>110.400</t>
  </si>
  <si>
    <t>61.785</t>
  </si>
  <si>
    <t>118.600</t>
  </si>
  <si>
    <t>93.100</t>
  </si>
  <si>
    <t>52.200</t>
  </si>
  <si>
    <t>60.435</t>
  </si>
  <si>
    <t>122.700</t>
  </si>
  <si>
    <t>50.400</t>
  </si>
  <si>
    <t>91.400</t>
  </si>
  <si>
    <t>155.100</t>
  </si>
  <si>
    <t>143.700</t>
  </si>
  <si>
    <t>141.000</t>
  </si>
  <si>
    <t>75.015</t>
  </si>
  <si>
    <t>142.500</t>
  </si>
  <si>
    <t>77.670</t>
  </si>
  <si>
    <t>129.800</t>
  </si>
  <si>
    <t>69.750</t>
  </si>
  <si>
    <t>106.300</t>
  </si>
  <si>
    <t>58.590</t>
  </si>
  <si>
    <t>136.300</t>
  </si>
  <si>
    <t>75.150</t>
  </si>
  <si>
    <t>Kode Produk</t>
  </si>
  <si>
    <t>Harga Normal</t>
  </si>
  <si>
    <t>Harga Diskon</t>
  </si>
  <si>
    <t>135.700</t>
  </si>
  <si>
    <t>74.790</t>
  </si>
  <si>
    <t>Kelebihan : Masih bisa di Retur</t>
  </si>
  <si>
    <t>Kekurangan: Stok Terbatas</t>
  </si>
  <si>
    <t>Sale Inficlo</t>
  </si>
  <si>
    <t>Rak 4</t>
  </si>
  <si>
    <t>LSC 787</t>
  </si>
  <si>
    <t>LTY 230</t>
  </si>
  <si>
    <t>LAC 675</t>
  </si>
  <si>
    <t>LGN 872</t>
  </si>
  <si>
    <t>LRO 542</t>
  </si>
  <si>
    <t>LPZ 476</t>
  </si>
  <si>
    <t>LPZ 539</t>
  </si>
  <si>
    <t>LRM 156</t>
  </si>
  <si>
    <t>LJB 094</t>
  </si>
  <si>
    <t>LJB 443</t>
  </si>
  <si>
    <t>LJB 196</t>
  </si>
  <si>
    <t>LJB 124</t>
  </si>
  <si>
    <t>LJB 177</t>
  </si>
  <si>
    <t>LJB 682</t>
  </si>
  <si>
    <t>LJB 856</t>
  </si>
  <si>
    <t>LJB 910</t>
  </si>
  <si>
    <t>LWH 635</t>
  </si>
  <si>
    <t>LAC 449</t>
  </si>
  <si>
    <t>LAP 591</t>
  </si>
  <si>
    <t>LAP 705</t>
  </si>
  <si>
    <t>LAP 750</t>
  </si>
  <si>
    <t>LAP 666</t>
  </si>
  <si>
    <t>LAP 246</t>
  </si>
  <si>
    <t>LHK 399</t>
  </si>
  <si>
    <t>LNF 016</t>
  </si>
  <si>
    <t>LNF 104</t>
  </si>
  <si>
    <t>LNF 625</t>
  </si>
  <si>
    <t>LNF 807</t>
  </si>
  <si>
    <t>LST 254</t>
  </si>
  <si>
    <t>LDY 340</t>
  </si>
  <si>
    <t>LCP 491</t>
  </si>
  <si>
    <t>LPU 643</t>
  </si>
  <si>
    <t>LRB 442</t>
  </si>
  <si>
    <t>LNS 096</t>
  </si>
  <si>
    <t>LNF 652</t>
  </si>
  <si>
    <t>LST 981</t>
  </si>
  <si>
    <t>LJB 957</t>
  </si>
  <si>
    <t>LOZ 350</t>
  </si>
  <si>
    <t>LWH 100</t>
  </si>
  <si>
    <t>LRM 754</t>
  </si>
  <si>
    <t>LCP 616</t>
  </si>
  <si>
    <t>LNF 314</t>
  </si>
  <si>
    <t>LNF 492</t>
  </si>
  <si>
    <t>LEV 693</t>
  </si>
  <si>
    <t>LPO 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</si>
</sst>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5" fillId="0" borderId="1" xfId="0" applyFont="1" applyFill="1" applyBorder="1" applyProtection="1"/>
    <xf numFmtId="0" fontId="2" fillId="0" borderId="1" xfId="0" applyFont="1" applyFill="1" applyBorder="1" applyProtection="1"/>
    <xf numFmtId="0" fontId="4" fillId="9" borderId="1" xfId="0" applyFont="1" applyFill="1" applyBorder="1"/>
    <xf numFmtId="0" fontId="0" fillId="9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6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6" borderId="1" xfId="0" applyFont="1" applyFill="1" applyBorder="1"/>
    <xf numFmtId="0" fontId="9" fillId="0" borderId="0" xfId="0" applyFont="1" applyFill="1" applyBorder="1" applyProtection="1"/>
    <xf numFmtId="0" fontId="8" fillId="5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8" fillId="0" borderId="1" xfId="0" applyFont="1" applyFill="1" applyBorder="1" applyProtection="1"/>
    <xf numFmtId="0" fontId="10" fillId="0" borderId="1" xfId="0" applyNumberFormat="1" applyFont="1" applyFill="1" applyBorder="1" applyProtection="1"/>
    <xf numFmtId="0" fontId="9" fillId="0" borderId="1" xfId="0" applyFont="1" applyFill="1" applyBorder="1" applyProtection="1"/>
    <xf numFmtId="0" fontId="8" fillId="5" borderId="1" xfId="0" applyFont="1" applyFill="1" applyBorder="1"/>
    <xf numFmtId="0" fontId="8" fillId="8" borderId="1" xfId="0" applyFont="1" applyFill="1" applyBorder="1"/>
    <xf numFmtId="0" fontId="8" fillId="9" borderId="3" xfId="0" applyFont="1" applyFill="1" applyBorder="1"/>
    <xf numFmtId="0" fontId="10" fillId="0" borderId="1" xfId="0" applyFont="1" applyFill="1" applyBorder="1" applyProtection="1"/>
    <xf numFmtId="0" fontId="9" fillId="9" borderId="3" xfId="0" applyFont="1" applyFill="1" applyBorder="1"/>
    <xf numFmtId="0" fontId="11" fillId="9" borderId="3" xfId="0" applyFont="1" applyFill="1" applyBorder="1"/>
    <xf numFmtId="0" fontId="8" fillId="9" borderId="1" xfId="0" applyFont="1" applyFill="1" applyBorder="1"/>
    <xf numFmtId="0" fontId="9" fillId="0" borderId="0" xfId="0" applyFont="1"/>
    <xf numFmtId="0" fontId="9" fillId="9" borderId="1" xfId="0" applyFont="1" applyFill="1" applyBorder="1"/>
    <xf numFmtId="0" fontId="8" fillId="0" borderId="0" xfId="0" applyFont="1" applyFill="1" applyProtection="1"/>
    <xf numFmtId="0" fontId="12" fillId="9" borderId="1" xfId="0" applyFont="1" applyFill="1" applyBorder="1"/>
    <xf numFmtId="0" fontId="8" fillId="11" borderId="1" xfId="0" applyFont="1" applyFill="1" applyBorder="1" applyProtection="1"/>
    <xf numFmtId="0" fontId="10" fillId="11" borderId="1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10" borderId="1" xfId="0" applyFill="1" applyBorder="1" applyProtection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1" xfId="0" applyFont="1" applyFill="1" applyBorder="1" applyProtection="1"/>
    <xf numFmtId="0" fontId="2" fillId="9" borderId="1" xfId="0" applyFont="1" applyFill="1" applyBorder="1"/>
  </cellXfs>
  <cellStyles count="1">
    <cellStyle name="Normal" xfId="0" builtinId="0"/>
  </cellStyles>
  <dxfs count="18"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zoomScaleNormal="100" workbookViewId="0">
      <selection activeCell="D9" sqref="D9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1" t="s">
        <v>19</v>
      </c>
      <c r="B1" s="61" t="s">
        <v>10</v>
      </c>
      <c r="C1" s="61" t="s">
        <v>0</v>
      </c>
      <c r="D1" s="61" t="s">
        <v>1</v>
      </c>
      <c r="E1" s="34"/>
      <c r="F1" s="61" t="s">
        <v>3</v>
      </c>
      <c r="G1" s="63" t="s">
        <v>4</v>
      </c>
      <c r="H1" s="63"/>
      <c r="I1" s="63"/>
      <c r="J1" s="60" t="s">
        <v>7</v>
      </c>
      <c r="K1" s="60"/>
      <c r="L1" s="60"/>
      <c r="M1" s="61" t="s">
        <v>8</v>
      </c>
      <c r="N1" s="62" t="s">
        <v>9</v>
      </c>
      <c r="O1" s="62"/>
      <c r="P1" s="62"/>
      <c r="Q1" s="61" t="s">
        <v>16</v>
      </c>
      <c r="R1" s="61" t="s">
        <v>11</v>
      </c>
    </row>
    <row r="2" spans="1:20" x14ac:dyDescent="0.25">
      <c r="A2" s="61"/>
      <c r="B2" s="61"/>
      <c r="C2" s="61"/>
      <c r="D2" s="61"/>
      <c r="E2" s="34" t="s">
        <v>20</v>
      </c>
      <c r="F2" s="61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1"/>
      <c r="N2" s="4" t="s">
        <v>6</v>
      </c>
      <c r="O2" s="4" t="s">
        <v>2</v>
      </c>
      <c r="P2" s="5" t="s">
        <v>5</v>
      </c>
      <c r="Q2" s="61"/>
      <c r="R2" s="61"/>
    </row>
    <row r="3" spans="1:20" x14ac:dyDescent="0.25">
      <c r="A3" s="13">
        <v>1</v>
      </c>
      <c r="B3" s="14" t="s">
        <v>467</v>
      </c>
      <c r="C3" s="14">
        <v>2017</v>
      </c>
      <c r="D3" s="10" t="s">
        <v>468</v>
      </c>
      <c r="E3" s="10" t="s">
        <v>22</v>
      </c>
      <c r="F3" s="10">
        <v>16</v>
      </c>
      <c r="G3" s="16">
        <v>15</v>
      </c>
      <c r="H3" s="16">
        <f>G3-F3</f>
        <v>-1</v>
      </c>
      <c r="I3" s="16" t="s">
        <v>14</v>
      </c>
      <c r="J3" s="17">
        <v>16</v>
      </c>
      <c r="K3" s="17">
        <f>J3-F3</f>
        <v>0</v>
      </c>
      <c r="L3" s="17" t="s">
        <v>15</v>
      </c>
      <c r="M3" s="65">
        <f t="shared" ref="M3:M34" si="0">J3-G3</f>
        <v>1</v>
      </c>
      <c r="N3" s="19">
        <v>16</v>
      </c>
      <c r="O3" s="13">
        <f>N3-F3</f>
        <v>0</v>
      </c>
      <c r="P3" s="13" t="s">
        <v>159</v>
      </c>
      <c r="Q3" s="20" t="str">
        <f t="shared" ref="Q3:Q34" si="1">IF(O3=0,"Tidak","Ya")</f>
        <v>Tidak</v>
      </c>
      <c r="R3" s="58"/>
    </row>
    <row r="4" spans="1:20" x14ac:dyDescent="0.25">
      <c r="A4" s="13">
        <v>2</v>
      </c>
      <c r="B4" s="14" t="s">
        <v>467</v>
      </c>
      <c r="C4" s="14">
        <v>2017</v>
      </c>
      <c r="D4" s="10" t="s">
        <v>469</v>
      </c>
      <c r="E4" s="10" t="s">
        <v>22</v>
      </c>
      <c r="F4" s="10">
        <v>11</v>
      </c>
      <c r="G4" s="16">
        <v>12</v>
      </c>
      <c r="H4" s="16">
        <f t="shared" ref="H4:H47" si="2">G4-F4</f>
        <v>1</v>
      </c>
      <c r="I4" s="16" t="s">
        <v>14</v>
      </c>
      <c r="J4" s="17">
        <v>12</v>
      </c>
      <c r="K4" s="17">
        <f t="shared" ref="K4:K47" si="3">J4-F4</f>
        <v>1</v>
      </c>
      <c r="L4" s="17" t="s">
        <v>15</v>
      </c>
      <c r="M4" s="18">
        <f t="shared" si="0"/>
        <v>0</v>
      </c>
      <c r="N4" s="19">
        <f>G4</f>
        <v>12</v>
      </c>
      <c r="O4" s="13">
        <f t="shared" ref="O4:O47" si="4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467</v>
      </c>
      <c r="C5" s="14">
        <v>2017</v>
      </c>
      <c r="D5" s="10" t="s">
        <v>470</v>
      </c>
      <c r="E5" s="10" t="s">
        <v>22</v>
      </c>
      <c r="F5" s="10">
        <v>0</v>
      </c>
      <c r="G5" s="16">
        <v>0</v>
      </c>
      <c r="H5" s="16">
        <f t="shared" si="2"/>
        <v>0</v>
      </c>
      <c r="I5" s="16" t="s">
        <v>14</v>
      </c>
      <c r="J5" s="17">
        <v>0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ref="N5:N25" si="5">G5</f>
        <v>0</v>
      </c>
      <c r="O5" s="13">
        <f t="shared" si="4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467</v>
      </c>
      <c r="C6" s="14">
        <v>2017</v>
      </c>
      <c r="D6" s="10" t="s">
        <v>471</v>
      </c>
      <c r="E6" s="10" t="s">
        <v>22</v>
      </c>
      <c r="F6" s="10">
        <v>3</v>
      </c>
      <c r="G6" s="16">
        <v>3</v>
      </c>
      <c r="H6" s="16">
        <f t="shared" si="2"/>
        <v>0</v>
      </c>
      <c r="I6" s="16" t="s">
        <v>14</v>
      </c>
      <c r="J6" s="17">
        <v>3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5"/>
        <v>3</v>
      </c>
      <c r="O6" s="13">
        <f t="shared" si="4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467</v>
      </c>
      <c r="C7" s="14">
        <v>2017</v>
      </c>
      <c r="D7" s="10" t="s">
        <v>472</v>
      </c>
      <c r="E7" s="10" t="s">
        <v>22</v>
      </c>
      <c r="F7" s="10">
        <v>4</v>
      </c>
      <c r="G7" s="16">
        <v>4</v>
      </c>
      <c r="H7" s="16">
        <f t="shared" si="2"/>
        <v>0</v>
      </c>
      <c r="I7" s="16" t="s">
        <v>14</v>
      </c>
      <c r="J7" s="17">
        <v>4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5"/>
        <v>4</v>
      </c>
      <c r="O7" s="13">
        <f t="shared" si="4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467</v>
      </c>
      <c r="C8" s="14">
        <v>2017</v>
      </c>
      <c r="D8" s="10" t="s">
        <v>473</v>
      </c>
      <c r="E8" s="10" t="s">
        <v>22</v>
      </c>
      <c r="F8" s="10">
        <v>9</v>
      </c>
      <c r="G8" s="16">
        <v>10</v>
      </c>
      <c r="H8" s="16">
        <f t="shared" si="2"/>
        <v>1</v>
      </c>
      <c r="I8" s="16" t="s">
        <v>14</v>
      </c>
      <c r="J8" s="17">
        <v>10</v>
      </c>
      <c r="K8" s="17">
        <f t="shared" si="3"/>
        <v>1</v>
      </c>
      <c r="L8" s="17" t="s">
        <v>15</v>
      </c>
      <c r="M8" s="18">
        <f t="shared" si="0"/>
        <v>0</v>
      </c>
      <c r="N8" s="19">
        <f t="shared" si="5"/>
        <v>10</v>
      </c>
      <c r="O8" s="13">
        <f t="shared" si="4"/>
        <v>1</v>
      </c>
      <c r="P8" s="13" t="s">
        <v>159</v>
      </c>
      <c r="Q8" s="20" t="str">
        <f t="shared" si="1"/>
        <v>Ya</v>
      </c>
      <c r="R8" s="13"/>
      <c r="S8" s="11"/>
      <c r="T8" s="11"/>
    </row>
    <row r="9" spans="1:20" x14ac:dyDescent="0.25">
      <c r="A9" s="13">
        <v>7</v>
      </c>
      <c r="B9" s="14" t="s">
        <v>467</v>
      </c>
      <c r="C9" s="14">
        <v>2017</v>
      </c>
      <c r="D9" s="10" t="s">
        <v>474</v>
      </c>
      <c r="E9" s="10" t="s">
        <v>22</v>
      </c>
      <c r="F9" s="10">
        <v>1</v>
      </c>
      <c r="G9" s="16">
        <v>0</v>
      </c>
      <c r="H9" s="16">
        <f t="shared" si="2"/>
        <v>-1</v>
      </c>
      <c r="I9" s="16" t="s">
        <v>14</v>
      </c>
      <c r="J9" s="17">
        <v>0</v>
      </c>
      <c r="K9" s="17">
        <f t="shared" si="3"/>
        <v>-1</v>
      </c>
      <c r="L9" s="17" t="s">
        <v>15</v>
      </c>
      <c r="M9" s="18">
        <f t="shared" si="0"/>
        <v>0</v>
      </c>
      <c r="N9" s="19">
        <f t="shared" si="5"/>
        <v>0</v>
      </c>
      <c r="O9" s="13">
        <f t="shared" si="4"/>
        <v>-1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467</v>
      </c>
      <c r="C10" s="14">
        <v>2017</v>
      </c>
      <c r="D10" s="10" t="s">
        <v>475</v>
      </c>
      <c r="E10" s="10" t="s">
        <v>22</v>
      </c>
      <c r="F10" s="10">
        <v>3</v>
      </c>
      <c r="G10" s="16">
        <v>2</v>
      </c>
      <c r="H10" s="16">
        <f t="shared" si="2"/>
        <v>-1</v>
      </c>
      <c r="I10" s="16" t="s">
        <v>14</v>
      </c>
      <c r="J10" s="17">
        <v>2</v>
      </c>
      <c r="K10" s="17">
        <f t="shared" si="3"/>
        <v>-1</v>
      </c>
      <c r="L10" s="17" t="s">
        <v>15</v>
      </c>
      <c r="M10" s="18">
        <f t="shared" si="0"/>
        <v>0</v>
      </c>
      <c r="N10" s="19">
        <f t="shared" si="5"/>
        <v>2</v>
      </c>
      <c r="O10" s="13">
        <f t="shared" si="4"/>
        <v>-1</v>
      </c>
      <c r="P10" s="13" t="s">
        <v>159</v>
      </c>
      <c r="Q10" s="20" t="str">
        <f t="shared" si="1"/>
        <v>Ya</v>
      </c>
      <c r="R10" s="13"/>
      <c r="S10" s="11"/>
      <c r="T10" s="11"/>
    </row>
    <row r="11" spans="1:20" x14ac:dyDescent="0.25">
      <c r="A11" s="13">
        <v>9</v>
      </c>
      <c r="B11" s="14" t="s">
        <v>467</v>
      </c>
      <c r="C11" s="14">
        <v>2017</v>
      </c>
      <c r="D11" s="10" t="s">
        <v>476</v>
      </c>
      <c r="E11" s="10" t="s">
        <v>22</v>
      </c>
      <c r="F11" s="10">
        <v>7</v>
      </c>
      <c r="G11" s="16">
        <v>6</v>
      </c>
      <c r="H11" s="16">
        <f t="shared" si="2"/>
        <v>-1</v>
      </c>
      <c r="I11" s="16" t="s">
        <v>14</v>
      </c>
      <c r="J11" s="17">
        <v>6</v>
      </c>
      <c r="K11" s="17">
        <f t="shared" si="3"/>
        <v>-1</v>
      </c>
      <c r="L11" s="17" t="s">
        <v>15</v>
      </c>
      <c r="M11" s="18">
        <f t="shared" si="0"/>
        <v>0</v>
      </c>
      <c r="N11" s="19">
        <f t="shared" si="5"/>
        <v>6</v>
      </c>
      <c r="O11" s="13">
        <f t="shared" si="4"/>
        <v>-1</v>
      </c>
      <c r="P11" s="13" t="s">
        <v>159</v>
      </c>
      <c r="Q11" s="20" t="str">
        <f t="shared" si="1"/>
        <v>Ya</v>
      </c>
      <c r="R11" s="13"/>
      <c r="S11" s="11"/>
      <c r="T11" s="11"/>
    </row>
    <row r="12" spans="1:20" x14ac:dyDescent="0.25">
      <c r="A12" s="13">
        <v>10</v>
      </c>
      <c r="B12" s="14" t="s">
        <v>467</v>
      </c>
      <c r="C12" s="14">
        <v>2017</v>
      </c>
      <c r="D12" s="10" t="s">
        <v>477</v>
      </c>
      <c r="E12" s="10" t="s">
        <v>22</v>
      </c>
      <c r="F12" s="10">
        <v>15</v>
      </c>
      <c r="G12" s="16">
        <v>15</v>
      </c>
      <c r="H12" s="16">
        <f t="shared" si="2"/>
        <v>0</v>
      </c>
      <c r="I12" s="16" t="s">
        <v>14</v>
      </c>
      <c r="J12" s="17">
        <v>15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5"/>
        <v>15</v>
      </c>
      <c r="O12" s="13">
        <f t="shared" si="4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467</v>
      </c>
      <c r="C13" s="14">
        <v>2017</v>
      </c>
      <c r="D13" s="10" t="s">
        <v>478</v>
      </c>
      <c r="E13" s="10" t="s">
        <v>22</v>
      </c>
      <c r="F13" s="10">
        <v>2</v>
      </c>
      <c r="G13" s="16">
        <v>3</v>
      </c>
      <c r="H13" s="16">
        <f t="shared" si="2"/>
        <v>1</v>
      </c>
      <c r="I13" s="16" t="s">
        <v>14</v>
      </c>
      <c r="J13" s="17">
        <v>3</v>
      </c>
      <c r="K13" s="17">
        <f t="shared" si="3"/>
        <v>1</v>
      </c>
      <c r="L13" s="17" t="s">
        <v>15</v>
      </c>
      <c r="M13" s="18">
        <f t="shared" si="0"/>
        <v>0</v>
      </c>
      <c r="N13" s="19">
        <f t="shared" si="5"/>
        <v>3</v>
      </c>
      <c r="O13" s="13">
        <f t="shared" si="4"/>
        <v>1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467</v>
      </c>
      <c r="C14" s="14">
        <v>2017</v>
      </c>
      <c r="D14" s="10" t="s">
        <v>479</v>
      </c>
      <c r="E14" s="10" t="s">
        <v>22</v>
      </c>
      <c r="F14" s="10">
        <v>2</v>
      </c>
      <c r="G14" s="16">
        <v>1</v>
      </c>
      <c r="H14" s="16">
        <f t="shared" si="2"/>
        <v>-1</v>
      </c>
      <c r="I14" s="16" t="s">
        <v>14</v>
      </c>
      <c r="J14" s="17">
        <v>1</v>
      </c>
      <c r="K14" s="17">
        <f t="shared" si="3"/>
        <v>-1</v>
      </c>
      <c r="L14" s="17" t="s">
        <v>15</v>
      </c>
      <c r="M14" s="18">
        <f t="shared" si="0"/>
        <v>0</v>
      </c>
      <c r="N14" s="19">
        <f t="shared" si="5"/>
        <v>1</v>
      </c>
      <c r="O14" s="13">
        <f t="shared" si="4"/>
        <v>-1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467</v>
      </c>
      <c r="C15" s="14">
        <v>2017</v>
      </c>
      <c r="D15" s="10" t="s">
        <v>480</v>
      </c>
      <c r="E15" s="10" t="s">
        <v>22</v>
      </c>
      <c r="F15" s="10">
        <v>0</v>
      </c>
      <c r="G15" s="16">
        <v>1</v>
      </c>
      <c r="H15" s="16">
        <f t="shared" si="2"/>
        <v>1</v>
      </c>
      <c r="I15" s="16" t="s">
        <v>14</v>
      </c>
      <c r="J15" s="17">
        <v>1</v>
      </c>
      <c r="K15" s="17">
        <f t="shared" si="3"/>
        <v>1</v>
      </c>
      <c r="L15" s="17" t="s">
        <v>15</v>
      </c>
      <c r="M15" s="18">
        <f t="shared" si="0"/>
        <v>0</v>
      </c>
      <c r="N15" s="19">
        <f t="shared" si="5"/>
        <v>1</v>
      </c>
      <c r="O15" s="13">
        <f t="shared" si="4"/>
        <v>1</v>
      </c>
      <c r="P15" s="13" t="s">
        <v>159</v>
      </c>
      <c r="Q15" s="20" t="str">
        <f t="shared" si="1"/>
        <v>Ya</v>
      </c>
      <c r="R15" s="13"/>
      <c r="S15" s="11"/>
      <c r="T15" s="11"/>
    </row>
    <row r="16" spans="1:20" x14ac:dyDescent="0.25">
      <c r="A16" s="13">
        <v>14</v>
      </c>
      <c r="B16" s="14" t="s">
        <v>467</v>
      </c>
      <c r="C16" s="14">
        <v>2017</v>
      </c>
      <c r="D16" s="10" t="s">
        <v>481</v>
      </c>
      <c r="E16" s="10" t="s">
        <v>22</v>
      </c>
      <c r="F16" s="10">
        <v>5</v>
      </c>
      <c r="G16" s="16">
        <v>4</v>
      </c>
      <c r="H16" s="16">
        <f t="shared" si="2"/>
        <v>-1</v>
      </c>
      <c r="I16" s="16" t="s">
        <v>14</v>
      </c>
      <c r="J16" s="17">
        <v>4</v>
      </c>
      <c r="K16" s="17">
        <f t="shared" si="3"/>
        <v>-1</v>
      </c>
      <c r="L16" s="17" t="s">
        <v>15</v>
      </c>
      <c r="M16" s="18">
        <f t="shared" si="0"/>
        <v>0</v>
      </c>
      <c r="N16" s="19">
        <f t="shared" si="5"/>
        <v>4</v>
      </c>
      <c r="O16" s="13">
        <f t="shared" si="4"/>
        <v>-1</v>
      </c>
      <c r="P16" s="13" t="s">
        <v>159</v>
      </c>
      <c r="Q16" s="20" t="str">
        <f t="shared" si="1"/>
        <v>Ya</v>
      </c>
      <c r="R16" s="13"/>
      <c r="S16" s="11"/>
      <c r="T16" s="11"/>
    </row>
    <row r="17" spans="1:20" x14ac:dyDescent="0.25">
      <c r="A17" s="13">
        <v>15</v>
      </c>
      <c r="B17" s="14" t="s">
        <v>467</v>
      </c>
      <c r="C17" s="14">
        <v>2017</v>
      </c>
      <c r="D17" s="59" t="s">
        <v>482</v>
      </c>
      <c r="E17" s="10" t="s">
        <v>22</v>
      </c>
      <c r="F17" s="10">
        <v>0</v>
      </c>
      <c r="G17" s="16">
        <v>1</v>
      </c>
      <c r="H17" s="16">
        <f t="shared" si="2"/>
        <v>1</v>
      </c>
      <c r="I17" s="16" t="s">
        <v>14</v>
      </c>
      <c r="J17" s="17">
        <v>1</v>
      </c>
      <c r="K17" s="17">
        <f t="shared" si="3"/>
        <v>1</v>
      </c>
      <c r="L17" s="17" t="s">
        <v>15</v>
      </c>
      <c r="M17" s="18">
        <f t="shared" si="0"/>
        <v>0</v>
      </c>
      <c r="N17" s="19">
        <f t="shared" si="5"/>
        <v>1</v>
      </c>
      <c r="O17" s="13">
        <f t="shared" si="4"/>
        <v>1</v>
      </c>
      <c r="P17" s="13" t="s">
        <v>159</v>
      </c>
      <c r="Q17" s="20" t="str">
        <f t="shared" si="1"/>
        <v>Ya</v>
      </c>
      <c r="R17" s="13"/>
      <c r="S17" s="11"/>
      <c r="T17" s="11"/>
    </row>
    <row r="18" spans="1:20" x14ac:dyDescent="0.25">
      <c r="A18" s="13">
        <v>16</v>
      </c>
      <c r="B18" s="14" t="s">
        <v>467</v>
      </c>
      <c r="C18" s="14">
        <v>2017</v>
      </c>
      <c r="D18" s="10" t="s">
        <v>483</v>
      </c>
      <c r="E18" s="10" t="s">
        <v>22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5"/>
        <v>1</v>
      </c>
      <c r="O18" s="13">
        <f t="shared" si="4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467</v>
      </c>
      <c r="C19" s="14">
        <v>2017</v>
      </c>
      <c r="D19" s="10" t="s">
        <v>484</v>
      </c>
      <c r="E19" s="10" t="s">
        <v>22</v>
      </c>
      <c r="F19" s="10">
        <v>-5</v>
      </c>
      <c r="G19" s="16">
        <v>9</v>
      </c>
      <c r="H19" s="16">
        <f t="shared" si="2"/>
        <v>14</v>
      </c>
      <c r="I19" s="16" t="s">
        <v>14</v>
      </c>
      <c r="J19" s="17">
        <v>9</v>
      </c>
      <c r="K19" s="17">
        <f t="shared" si="3"/>
        <v>14</v>
      </c>
      <c r="L19" s="17" t="s">
        <v>15</v>
      </c>
      <c r="M19" s="18">
        <f t="shared" si="0"/>
        <v>0</v>
      </c>
      <c r="N19" s="19">
        <f t="shared" si="5"/>
        <v>9</v>
      </c>
      <c r="O19" s="13">
        <f t="shared" si="4"/>
        <v>14</v>
      </c>
      <c r="P19" s="13" t="s">
        <v>159</v>
      </c>
      <c r="Q19" s="20" t="str">
        <f t="shared" si="1"/>
        <v>Ya</v>
      </c>
      <c r="R19" s="13"/>
      <c r="S19" s="11"/>
      <c r="T19" s="11"/>
    </row>
    <row r="20" spans="1:20" x14ac:dyDescent="0.25">
      <c r="A20" s="13">
        <v>18</v>
      </c>
      <c r="B20" s="14" t="s">
        <v>467</v>
      </c>
      <c r="C20" s="14">
        <v>2017</v>
      </c>
      <c r="D20" s="10" t="s">
        <v>485</v>
      </c>
      <c r="E20" s="10" t="s">
        <v>22</v>
      </c>
      <c r="F20" s="10">
        <v>0</v>
      </c>
      <c r="G20" s="16">
        <v>3</v>
      </c>
      <c r="H20" s="16">
        <f t="shared" si="2"/>
        <v>3</v>
      </c>
      <c r="I20" s="16" t="s">
        <v>14</v>
      </c>
      <c r="J20" s="17">
        <v>3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5"/>
        <v>3</v>
      </c>
      <c r="O20" s="13">
        <f t="shared" si="4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467</v>
      </c>
      <c r="C21" s="14">
        <v>2017</v>
      </c>
      <c r="D21" s="10" t="s">
        <v>486</v>
      </c>
      <c r="E21" s="10" t="s">
        <v>22</v>
      </c>
      <c r="F21" s="10">
        <v>8</v>
      </c>
      <c r="G21" s="16">
        <v>8</v>
      </c>
      <c r="H21" s="16">
        <f t="shared" si="2"/>
        <v>0</v>
      </c>
      <c r="I21" s="16" t="s">
        <v>14</v>
      </c>
      <c r="J21" s="17">
        <v>8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5"/>
        <v>8</v>
      </c>
      <c r="O21" s="13">
        <f t="shared" si="4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467</v>
      </c>
      <c r="C22" s="14">
        <v>2017</v>
      </c>
      <c r="D22" s="10" t="s">
        <v>487</v>
      </c>
      <c r="E22" s="10" t="s">
        <v>22</v>
      </c>
      <c r="F22" s="10">
        <v>8</v>
      </c>
      <c r="G22" s="16">
        <v>7</v>
      </c>
      <c r="H22" s="16">
        <f t="shared" si="2"/>
        <v>-1</v>
      </c>
      <c r="I22" s="16" t="s">
        <v>14</v>
      </c>
      <c r="J22" s="17">
        <v>7</v>
      </c>
      <c r="K22" s="17">
        <f t="shared" si="3"/>
        <v>-1</v>
      </c>
      <c r="L22" s="17" t="s">
        <v>15</v>
      </c>
      <c r="M22" s="18">
        <f t="shared" si="0"/>
        <v>0</v>
      </c>
      <c r="N22" s="19">
        <f t="shared" si="5"/>
        <v>7</v>
      </c>
      <c r="O22" s="13">
        <f t="shared" si="4"/>
        <v>-1</v>
      </c>
      <c r="P22" s="13" t="s">
        <v>159</v>
      </c>
      <c r="Q22" s="20" t="str">
        <f t="shared" si="1"/>
        <v>Ya</v>
      </c>
      <c r="R22" s="13"/>
      <c r="S22" s="11"/>
      <c r="T22" s="11"/>
    </row>
    <row r="23" spans="1:20" x14ac:dyDescent="0.25">
      <c r="A23" s="13">
        <v>21</v>
      </c>
      <c r="B23" s="14" t="s">
        <v>467</v>
      </c>
      <c r="C23" s="14">
        <v>2017</v>
      </c>
      <c r="D23" s="10" t="s">
        <v>488</v>
      </c>
      <c r="E23" s="10" t="s">
        <v>22</v>
      </c>
      <c r="F23" s="10">
        <v>0</v>
      </c>
      <c r="G23" s="16">
        <v>0</v>
      </c>
      <c r="H23" s="16">
        <f t="shared" si="2"/>
        <v>0</v>
      </c>
      <c r="I23" s="16" t="s">
        <v>14</v>
      </c>
      <c r="J23" s="17">
        <v>0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5"/>
        <v>0</v>
      </c>
      <c r="O23" s="13">
        <f t="shared" si="4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467</v>
      </c>
      <c r="C24" s="14">
        <v>2017</v>
      </c>
      <c r="D24" s="10" t="s">
        <v>489</v>
      </c>
      <c r="E24" s="10" t="s">
        <v>22</v>
      </c>
      <c r="F24" s="10">
        <v>0</v>
      </c>
      <c r="G24" s="16">
        <v>0</v>
      </c>
      <c r="H24" s="16">
        <f t="shared" si="2"/>
        <v>0</v>
      </c>
      <c r="I24" s="16" t="s">
        <v>14</v>
      </c>
      <c r="J24" s="17">
        <v>0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5"/>
        <v>0</v>
      </c>
      <c r="O24" s="13">
        <f t="shared" si="4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467</v>
      </c>
      <c r="C25" s="14">
        <v>2017</v>
      </c>
      <c r="D25" s="10" t="s">
        <v>490</v>
      </c>
      <c r="E25" s="10" t="s">
        <v>22</v>
      </c>
      <c r="F25" s="10">
        <v>3</v>
      </c>
      <c r="G25" s="16">
        <v>4</v>
      </c>
      <c r="H25" s="16">
        <f t="shared" si="2"/>
        <v>1</v>
      </c>
      <c r="I25" s="16" t="s">
        <v>14</v>
      </c>
      <c r="J25" s="17">
        <v>4</v>
      </c>
      <c r="K25" s="17">
        <f t="shared" si="3"/>
        <v>1</v>
      </c>
      <c r="L25" s="17" t="s">
        <v>15</v>
      </c>
      <c r="M25" s="18">
        <f t="shared" si="0"/>
        <v>0</v>
      </c>
      <c r="N25" s="19">
        <f t="shared" si="5"/>
        <v>4</v>
      </c>
      <c r="O25" s="13">
        <f t="shared" si="4"/>
        <v>1</v>
      </c>
      <c r="P25" s="13" t="s">
        <v>159</v>
      </c>
      <c r="Q25" s="20" t="str">
        <f t="shared" si="1"/>
        <v>Ya</v>
      </c>
      <c r="R25" s="13"/>
      <c r="S25" s="11"/>
      <c r="T25" s="11"/>
    </row>
    <row r="26" spans="1:20" x14ac:dyDescent="0.25">
      <c r="A26" s="13">
        <v>24</v>
      </c>
      <c r="B26" s="14" t="s">
        <v>467</v>
      </c>
      <c r="C26" s="14">
        <v>2017</v>
      </c>
      <c r="D26" s="10" t="s">
        <v>491</v>
      </c>
      <c r="E26" s="10" t="s">
        <v>22</v>
      </c>
      <c r="F26" s="10">
        <v>9</v>
      </c>
      <c r="G26" s="16">
        <v>8</v>
      </c>
      <c r="H26" s="16">
        <f t="shared" si="2"/>
        <v>-1</v>
      </c>
      <c r="I26" s="16" t="s">
        <v>14</v>
      </c>
      <c r="J26" s="17">
        <v>9</v>
      </c>
      <c r="K26" s="17">
        <f t="shared" si="3"/>
        <v>0</v>
      </c>
      <c r="L26" s="17" t="s">
        <v>15</v>
      </c>
      <c r="M26" s="18">
        <f t="shared" si="0"/>
        <v>1</v>
      </c>
      <c r="N26" s="19">
        <v>9</v>
      </c>
      <c r="O26" s="13">
        <f t="shared" si="4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467</v>
      </c>
      <c r="C27" s="14">
        <v>2017</v>
      </c>
      <c r="D27" s="10" t="s">
        <v>492</v>
      </c>
      <c r="E27" s="10" t="s">
        <v>22</v>
      </c>
      <c r="F27" s="10">
        <v>19</v>
      </c>
      <c r="G27" s="16">
        <v>17</v>
      </c>
      <c r="H27" s="16">
        <f t="shared" si="2"/>
        <v>-2</v>
      </c>
      <c r="I27" s="16" t="s">
        <v>14</v>
      </c>
      <c r="J27" s="17">
        <v>17</v>
      </c>
      <c r="K27" s="17">
        <f t="shared" si="3"/>
        <v>-2</v>
      </c>
      <c r="L27" s="17" t="s">
        <v>15</v>
      </c>
      <c r="M27" s="18">
        <f t="shared" si="0"/>
        <v>0</v>
      </c>
      <c r="N27" s="19">
        <f>G27</f>
        <v>17</v>
      </c>
      <c r="O27" s="13">
        <f t="shared" si="4"/>
        <v>-2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467</v>
      </c>
      <c r="C28" s="14">
        <v>2017</v>
      </c>
      <c r="D28" s="64" t="s">
        <v>502</v>
      </c>
      <c r="E28" s="10" t="s">
        <v>22</v>
      </c>
      <c r="F28" s="10">
        <v>8</v>
      </c>
      <c r="G28" s="16">
        <v>9</v>
      </c>
      <c r="H28" s="16">
        <f t="shared" si="2"/>
        <v>1</v>
      </c>
      <c r="I28" s="16" t="s">
        <v>14</v>
      </c>
      <c r="J28" s="17">
        <v>9</v>
      </c>
      <c r="K28" s="17">
        <f t="shared" si="3"/>
        <v>1</v>
      </c>
      <c r="L28" s="17" t="s">
        <v>15</v>
      </c>
      <c r="M28" s="18">
        <f t="shared" si="0"/>
        <v>0</v>
      </c>
      <c r="N28" s="19">
        <v>9</v>
      </c>
      <c r="O28" s="13">
        <f t="shared" si="4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467</v>
      </c>
      <c r="C29" s="14">
        <v>2017</v>
      </c>
      <c r="D29" s="10" t="s">
        <v>493</v>
      </c>
      <c r="E29" s="10" t="s">
        <v>22</v>
      </c>
      <c r="F29" s="10">
        <v>0</v>
      </c>
      <c r="G29" s="16">
        <v>1</v>
      </c>
      <c r="H29" s="16">
        <f t="shared" si="2"/>
        <v>1</v>
      </c>
      <c r="I29" s="16" t="s">
        <v>14</v>
      </c>
      <c r="J29" s="17">
        <v>1</v>
      </c>
      <c r="K29" s="17">
        <f t="shared" si="3"/>
        <v>1</v>
      </c>
      <c r="L29" s="17" t="s">
        <v>15</v>
      </c>
      <c r="M29" s="18">
        <f t="shared" si="0"/>
        <v>0</v>
      </c>
      <c r="N29" s="19">
        <v>1</v>
      </c>
      <c r="O29" s="13">
        <f t="shared" si="4"/>
        <v>1</v>
      </c>
      <c r="P29" s="13" t="s">
        <v>159</v>
      </c>
      <c r="Q29" s="20" t="str">
        <f t="shared" si="1"/>
        <v>Ya</v>
      </c>
      <c r="R29" s="13"/>
      <c r="S29" s="11"/>
      <c r="T29" s="11"/>
    </row>
    <row r="30" spans="1:20" x14ac:dyDescent="0.25">
      <c r="A30" s="13">
        <v>28</v>
      </c>
      <c r="B30" s="14" t="s">
        <v>467</v>
      </c>
      <c r="C30" s="14">
        <v>2017</v>
      </c>
      <c r="D30" s="10" t="s">
        <v>495</v>
      </c>
      <c r="E30" s="10" t="s">
        <v>22</v>
      </c>
      <c r="F30" s="10">
        <v>-1</v>
      </c>
      <c r="G30" s="16">
        <v>0</v>
      </c>
      <c r="H30" s="16">
        <f t="shared" si="2"/>
        <v>1</v>
      </c>
      <c r="I30" s="16" t="s">
        <v>14</v>
      </c>
      <c r="J30" s="17">
        <v>0</v>
      </c>
      <c r="K30" s="17">
        <f t="shared" si="3"/>
        <v>1</v>
      </c>
      <c r="L30" s="17" t="s">
        <v>15</v>
      </c>
      <c r="M30" s="18">
        <f t="shared" si="0"/>
        <v>0</v>
      </c>
      <c r="N30" s="19">
        <f>G30</f>
        <v>0</v>
      </c>
      <c r="O30" s="13">
        <f t="shared" si="4"/>
        <v>1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467</v>
      </c>
      <c r="C31" s="14">
        <v>2017</v>
      </c>
      <c r="D31" s="59" t="s">
        <v>496</v>
      </c>
      <c r="E31" s="10" t="s">
        <v>22</v>
      </c>
      <c r="F31" s="10">
        <v>0</v>
      </c>
      <c r="G31" s="16">
        <v>2</v>
      </c>
      <c r="H31" s="16">
        <f t="shared" si="2"/>
        <v>2</v>
      </c>
      <c r="I31" s="16" t="s">
        <v>14</v>
      </c>
      <c r="J31" s="17">
        <v>2</v>
      </c>
      <c r="K31" s="17">
        <f t="shared" si="3"/>
        <v>2</v>
      </c>
      <c r="L31" s="17" t="s">
        <v>15</v>
      </c>
      <c r="M31" s="18">
        <f t="shared" si="0"/>
        <v>0</v>
      </c>
      <c r="N31" s="19">
        <f t="shared" ref="N31:N40" si="6">G31</f>
        <v>2</v>
      </c>
      <c r="O31" s="13">
        <f t="shared" si="4"/>
        <v>2</v>
      </c>
      <c r="P31" s="13" t="s">
        <v>159</v>
      </c>
      <c r="Q31" s="20" t="str">
        <f t="shared" si="1"/>
        <v>Ya</v>
      </c>
      <c r="R31" s="13"/>
      <c r="S31" s="11"/>
      <c r="T31" s="11"/>
    </row>
    <row r="32" spans="1:20" x14ac:dyDescent="0.25">
      <c r="A32" s="13">
        <v>30</v>
      </c>
      <c r="B32" s="14" t="s">
        <v>467</v>
      </c>
      <c r="C32" s="14">
        <v>2017</v>
      </c>
      <c r="D32" s="64" t="s">
        <v>497</v>
      </c>
      <c r="E32" s="10" t="s">
        <v>22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4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467</v>
      </c>
      <c r="C33" s="14">
        <v>2017</v>
      </c>
      <c r="D33" s="10" t="s">
        <v>498</v>
      </c>
      <c r="E33" s="10" t="s">
        <v>22</v>
      </c>
      <c r="F33" s="10">
        <v>-1</v>
      </c>
      <c r="G33" s="16">
        <v>0</v>
      </c>
      <c r="H33" s="16">
        <f t="shared" si="2"/>
        <v>1</v>
      </c>
      <c r="I33" s="16" t="s">
        <v>14</v>
      </c>
      <c r="J33" s="17">
        <v>0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6"/>
        <v>0</v>
      </c>
      <c r="O33" s="13">
        <f t="shared" si="4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467</v>
      </c>
      <c r="C34" s="14">
        <v>2017</v>
      </c>
      <c r="D34" s="10" t="s">
        <v>499</v>
      </c>
      <c r="E34" s="10" t="s">
        <v>22</v>
      </c>
      <c r="F34" s="10">
        <v>0</v>
      </c>
      <c r="G34" s="16">
        <v>0</v>
      </c>
      <c r="H34" s="16">
        <f t="shared" si="2"/>
        <v>0</v>
      </c>
      <c r="I34" s="16" t="s">
        <v>14</v>
      </c>
      <c r="J34" s="17">
        <v>0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0</v>
      </c>
      <c r="O34" s="13">
        <f t="shared" si="4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467</v>
      </c>
      <c r="C35" s="14">
        <v>2017</v>
      </c>
      <c r="D35" s="10" t="s">
        <v>500</v>
      </c>
      <c r="E35" s="10" t="s">
        <v>22</v>
      </c>
      <c r="F35" s="10">
        <v>15</v>
      </c>
      <c r="G35" s="16">
        <v>16</v>
      </c>
      <c r="H35" s="16">
        <f t="shared" si="2"/>
        <v>1</v>
      </c>
      <c r="I35" s="16" t="s">
        <v>14</v>
      </c>
      <c r="J35" s="17">
        <v>16</v>
      </c>
      <c r="K35" s="17">
        <f t="shared" si="3"/>
        <v>1</v>
      </c>
      <c r="L35" s="17" t="s">
        <v>15</v>
      </c>
      <c r="M35" s="18">
        <f t="shared" ref="M35:M47" si="7">J35-G35</f>
        <v>0</v>
      </c>
      <c r="N35" s="19">
        <f t="shared" si="6"/>
        <v>16</v>
      </c>
      <c r="O35" s="13">
        <f t="shared" si="4"/>
        <v>1</v>
      </c>
      <c r="P35" s="13" t="s">
        <v>159</v>
      </c>
      <c r="Q35" s="20" t="str">
        <f t="shared" ref="Q35:Q47" si="8">IF(O35=0,"Tidak","Ya")</f>
        <v>Ya</v>
      </c>
      <c r="R35" s="13"/>
      <c r="S35" s="11"/>
      <c r="T35" s="11"/>
    </row>
    <row r="36" spans="1:20" x14ac:dyDescent="0.25">
      <c r="A36" s="13">
        <v>34</v>
      </c>
      <c r="B36" s="14" t="s">
        <v>467</v>
      </c>
      <c r="C36" s="14">
        <v>2017</v>
      </c>
      <c r="D36" s="28" t="s">
        <v>512</v>
      </c>
      <c r="E36" s="28" t="s">
        <v>22</v>
      </c>
      <c r="F36" s="28">
        <v>-1</v>
      </c>
      <c r="G36" s="16">
        <v>0</v>
      </c>
      <c r="H36" s="16">
        <f t="shared" si="2"/>
        <v>1</v>
      </c>
      <c r="I36" s="16" t="s">
        <v>14</v>
      </c>
      <c r="J36" s="17">
        <v>0</v>
      </c>
      <c r="K36" s="17">
        <f t="shared" si="3"/>
        <v>1</v>
      </c>
      <c r="L36" s="17" t="s">
        <v>15</v>
      </c>
      <c r="M36" s="18">
        <f t="shared" si="7"/>
        <v>0</v>
      </c>
      <c r="N36" s="19">
        <f t="shared" si="6"/>
        <v>0</v>
      </c>
      <c r="O36" s="13">
        <f t="shared" si="4"/>
        <v>1</v>
      </c>
      <c r="P36" s="13" t="s">
        <v>159</v>
      </c>
      <c r="Q36" s="20" t="str">
        <f t="shared" si="8"/>
        <v>Ya</v>
      </c>
      <c r="R36" s="13"/>
      <c r="S36" s="11"/>
      <c r="T36" s="11"/>
    </row>
    <row r="37" spans="1:20" x14ac:dyDescent="0.25">
      <c r="A37" s="13">
        <v>35</v>
      </c>
      <c r="B37" s="14" t="s">
        <v>467</v>
      </c>
      <c r="C37" s="14">
        <v>2017</v>
      </c>
      <c r="D37" s="28" t="s">
        <v>511</v>
      </c>
      <c r="E37" s="28" t="s">
        <v>22</v>
      </c>
      <c r="F37" s="28">
        <v>0</v>
      </c>
      <c r="G37" s="16">
        <v>0</v>
      </c>
      <c r="H37" s="16">
        <f t="shared" si="2"/>
        <v>0</v>
      </c>
      <c r="I37" s="16" t="s">
        <v>14</v>
      </c>
      <c r="J37" s="17">
        <v>0</v>
      </c>
      <c r="K37" s="17">
        <f t="shared" si="3"/>
        <v>0</v>
      </c>
      <c r="L37" s="17" t="s">
        <v>15</v>
      </c>
      <c r="M37" s="18">
        <f t="shared" si="7"/>
        <v>0</v>
      </c>
      <c r="N37" s="19">
        <f t="shared" si="6"/>
        <v>0</v>
      </c>
      <c r="O37" s="13">
        <f t="shared" si="4"/>
        <v>0</v>
      </c>
      <c r="P37" s="13" t="s">
        <v>159</v>
      </c>
      <c r="Q37" s="20" t="str">
        <f t="shared" si="8"/>
        <v>Tidak</v>
      </c>
      <c r="R37" s="13"/>
      <c r="S37" s="11"/>
      <c r="T37" s="11"/>
    </row>
    <row r="38" spans="1:20" x14ac:dyDescent="0.25">
      <c r="A38" s="13">
        <v>36</v>
      </c>
      <c r="B38" s="14" t="s">
        <v>467</v>
      </c>
      <c r="C38" s="14">
        <v>2017</v>
      </c>
      <c r="D38" s="28" t="s">
        <v>510</v>
      </c>
      <c r="E38" s="28" t="s">
        <v>22</v>
      </c>
      <c r="F38" s="28">
        <v>-12</v>
      </c>
      <c r="G38" s="16">
        <v>0</v>
      </c>
      <c r="H38" s="16">
        <f t="shared" si="2"/>
        <v>12</v>
      </c>
      <c r="I38" s="16" t="s">
        <v>14</v>
      </c>
      <c r="J38" s="17">
        <v>0</v>
      </c>
      <c r="K38" s="17">
        <f t="shared" si="3"/>
        <v>12</v>
      </c>
      <c r="L38" s="17" t="s">
        <v>15</v>
      </c>
      <c r="M38" s="18">
        <f t="shared" si="7"/>
        <v>0</v>
      </c>
      <c r="N38" s="19">
        <f t="shared" si="6"/>
        <v>0</v>
      </c>
      <c r="O38" s="13">
        <f t="shared" si="4"/>
        <v>12</v>
      </c>
      <c r="P38" s="13" t="s">
        <v>159</v>
      </c>
      <c r="Q38" s="20" t="str">
        <f t="shared" si="8"/>
        <v>Ya</v>
      </c>
      <c r="R38" s="13"/>
      <c r="S38" s="11"/>
      <c r="T38" s="11"/>
    </row>
    <row r="39" spans="1:20" x14ac:dyDescent="0.25">
      <c r="A39" s="13">
        <v>37</v>
      </c>
      <c r="B39" s="14" t="s">
        <v>467</v>
      </c>
      <c r="C39" s="14">
        <v>2017</v>
      </c>
      <c r="D39" s="28" t="s">
        <v>509</v>
      </c>
      <c r="E39" s="28" t="s">
        <v>22</v>
      </c>
      <c r="F39" s="28">
        <v>-1</v>
      </c>
      <c r="G39" s="16">
        <v>0</v>
      </c>
      <c r="H39" s="16">
        <f t="shared" si="2"/>
        <v>1</v>
      </c>
      <c r="I39" s="16" t="s">
        <v>14</v>
      </c>
      <c r="J39" s="17">
        <v>0</v>
      </c>
      <c r="K39" s="17">
        <f t="shared" si="3"/>
        <v>1</v>
      </c>
      <c r="L39" s="17" t="s">
        <v>15</v>
      </c>
      <c r="M39" s="18">
        <f t="shared" si="7"/>
        <v>0</v>
      </c>
      <c r="N39" s="19">
        <f t="shared" si="6"/>
        <v>0</v>
      </c>
      <c r="O39" s="13">
        <f t="shared" si="4"/>
        <v>1</v>
      </c>
      <c r="P39" s="13" t="s">
        <v>159</v>
      </c>
      <c r="Q39" s="20" t="str">
        <f t="shared" si="8"/>
        <v>Ya</v>
      </c>
      <c r="R39" s="13"/>
      <c r="S39" s="11"/>
      <c r="T39" s="11"/>
    </row>
    <row r="40" spans="1:20" x14ac:dyDescent="0.25">
      <c r="A40" s="13">
        <v>38</v>
      </c>
      <c r="B40" s="14" t="s">
        <v>467</v>
      </c>
      <c r="C40" s="14">
        <v>2017</v>
      </c>
      <c r="D40" s="28" t="s">
        <v>508</v>
      </c>
      <c r="E40" s="28" t="s">
        <v>22</v>
      </c>
      <c r="F40" s="28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7"/>
        <v>0</v>
      </c>
      <c r="N40" s="19">
        <f t="shared" si="6"/>
        <v>0</v>
      </c>
      <c r="O40" s="13">
        <f t="shared" si="4"/>
        <v>0</v>
      </c>
      <c r="P40" s="13" t="s">
        <v>159</v>
      </c>
      <c r="Q40" s="20" t="str">
        <f t="shared" si="8"/>
        <v>Tidak</v>
      </c>
      <c r="R40" s="13"/>
      <c r="S40" s="11"/>
      <c r="T40" s="11"/>
    </row>
    <row r="41" spans="1:20" x14ac:dyDescent="0.25">
      <c r="A41" s="13">
        <v>39</v>
      </c>
      <c r="B41" s="14" t="s">
        <v>467</v>
      </c>
      <c r="C41" s="14">
        <v>2017</v>
      </c>
      <c r="D41" s="28" t="s">
        <v>507</v>
      </c>
      <c r="E41" s="28" t="s">
        <v>22</v>
      </c>
      <c r="F41" s="28">
        <v>-1</v>
      </c>
      <c r="G41" s="16">
        <v>1</v>
      </c>
      <c r="H41" s="16">
        <f t="shared" si="2"/>
        <v>2</v>
      </c>
      <c r="I41" s="16" t="s">
        <v>14</v>
      </c>
      <c r="J41" s="17">
        <v>1</v>
      </c>
      <c r="K41" s="17">
        <f t="shared" si="3"/>
        <v>2</v>
      </c>
      <c r="L41" s="17" t="s">
        <v>15</v>
      </c>
      <c r="M41" s="18">
        <f t="shared" si="7"/>
        <v>0</v>
      </c>
      <c r="N41" s="19">
        <v>1</v>
      </c>
      <c r="O41" s="13">
        <f t="shared" si="4"/>
        <v>2</v>
      </c>
      <c r="P41" s="13" t="s">
        <v>159</v>
      </c>
      <c r="Q41" s="20" t="str">
        <f t="shared" si="8"/>
        <v>Ya</v>
      </c>
      <c r="R41" s="13"/>
      <c r="S41" s="11"/>
      <c r="T41" s="11"/>
    </row>
    <row r="42" spans="1:20" x14ac:dyDescent="0.25">
      <c r="A42" s="13">
        <v>40</v>
      </c>
      <c r="B42" s="14" t="s">
        <v>467</v>
      </c>
      <c r="C42" s="14">
        <v>2017</v>
      </c>
      <c r="D42" s="28" t="s">
        <v>506</v>
      </c>
      <c r="E42" s="28" t="s">
        <v>22</v>
      </c>
      <c r="F42" s="28">
        <v>0</v>
      </c>
      <c r="G42" s="16">
        <v>0</v>
      </c>
      <c r="H42" s="16">
        <f t="shared" si="2"/>
        <v>0</v>
      </c>
      <c r="I42" s="16" t="s">
        <v>14</v>
      </c>
      <c r="J42" s="17">
        <v>0</v>
      </c>
      <c r="K42" s="17">
        <f t="shared" si="3"/>
        <v>0</v>
      </c>
      <c r="L42" s="17" t="s">
        <v>15</v>
      </c>
      <c r="M42" s="18">
        <f t="shared" si="7"/>
        <v>0</v>
      </c>
      <c r="N42" s="19">
        <f>G42</f>
        <v>0</v>
      </c>
      <c r="O42" s="13">
        <f t="shared" si="4"/>
        <v>0</v>
      </c>
      <c r="P42" s="13" t="s">
        <v>159</v>
      </c>
      <c r="Q42" s="20" t="str">
        <f t="shared" si="8"/>
        <v>Tidak</v>
      </c>
      <c r="R42" s="13"/>
      <c r="S42" s="11"/>
      <c r="T42" s="11"/>
    </row>
    <row r="43" spans="1:20" x14ac:dyDescent="0.25">
      <c r="A43" s="13">
        <v>41</v>
      </c>
      <c r="B43" s="14" t="s">
        <v>467</v>
      </c>
      <c r="C43" s="14">
        <v>2017</v>
      </c>
      <c r="D43" s="28" t="s">
        <v>505</v>
      </c>
      <c r="E43" s="28" t="s">
        <v>22</v>
      </c>
      <c r="F43" s="28">
        <v>0</v>
      </c>
      <c r="G43" s="16">
        <v>0</v>
      </c>
      <c r="H43" s="16">
        <f t="shared" si="2"/>
        <v>0</v>
      </c>
      <c r="I43" s="16" t="s">
        <v>14</v>
      </c>
      <c r="J43" s="17">
        <v>0</v>
      </c>
      <c r="K43" s="17">
        <f t="shared" si="3"/>
        <v>0</v>
      </c>
      <c r="L43" s="17" t="s">
        <v>15</v>
      </c>
      <c r="M43" s="18">
        <f t="shared" si="7"/>
        <v>0</v>
      </c>
      <c r="N43" s="19">
        <f t="shared" ref="N43:N47" si="9">G43</f>
        <v>0</v>
      </c>
      <c r="O43" s="13">
        <f t="shared" si="4"/>
        <v>0</v>
      </c>
      <c r="P43" s="13" t="s">
        <v>159</v>
      </c>
      <c r="Q43" s="20" t="str">
        <f t="shared" si="8"/>
        <v>Tidak</v>
      </c>
      <c r="R43" s="13"/>
      <c r="S43" s="11"/>
      <c r="T43" s="11"/>
    </row>
    <row r="44" spans="1:20" x14ac:dyDescent="0.25">
      <c r="A44" s="13">
        <v>42</v>
      </c>
      <c r="B44" s="14" t="s">
        <v>467</v>
      </c>
      <c r="C44" s="14">
        <v>2017</v>
      </c>
      <c r="D44" s="28" t="s">
        <v>504</v>
      </c>
      <c r="E44" s="28" t="s">
        <v>22</v>
      </c>
      <c r="F44" s="28">
        <v>-2</v>
      </c>
      <c r="G44" s="16">
        <v>0</v>
      </c>
      <c r="H44" s="16">
        <f t="shared" si="2"/>
        <v>2</v>
      </c>
      <c r="I44" s="16" t="s">
        <v>14</v>
      </c>
      <c r="J44" s="17">
        <v>0</v>
      </c>
      <c r="K44" s="17">
        <f t="shared" si="3"/>
        <v>2</v>
      </c>
      <c r="L44" s="17" t="s">
        <v>15</v>
      </c>
      <c r="M44" s="18">
        <f t="shared" si="7"/>
        <v>0</v>
      </c>
      <c r="N44" s="19">
        <f t="shared" si="9"/>
        <v>0</v>
      </c>
      <c r="O44" s="13">
        <f t="shared" si="4"/>
        <v>2</v>
      </c>
      <c r="P44" s="13" t="s">
        <v>159</v>
      </c>
      <c r="Q44" s="20" t="str">
        <f t="shared" si="8"/>
        <v>Ya</v>
      </c>
      <c r="R44" s="13"/>
      <c r="S44" s="11"/>
      <c r="T44" s="11"/>
    </row>
    <row r="45" spans="1:20" x14ac:dyDescent="0.25">
      <c r="A45" s="13">
        <v>43</v>
      </c>
      <c r="B45" s="14" t="s">
        <v>467</v>
      </c>
      <c r="C45" s="14">
        <v>2017</v>
      </c>
      <c r="D45" s="28" t="s">
        <v>503</v>
      </c>
      <c r="E45" s="28" t="s">
        <v>22</v>
      </c>
      <c r="F45" s="28">
        <v>0</v>
      </c>
      <c r="G45" s="16">
        <v>0</v>
      </c>
      <c r="H45" s="16">
        <f t="shared" si="2"/>
        <v>0</v>
      </c>
      <c r="I45" s="16" t="s">
        <v>14</v>
      </c>
      <c r="J45" s="17">
        <v>0</v>
      </c>
      <c r="K45" s="17">
        <f t="shared" si="3"/>
        <v>0</v>
      </c>
      <c r="L45" s="17" t="s">
        <v>15</v>
      </c>
      <c r="M45" s="18">
        <f t="shared" si="7"/>
        <v>0</v>
      </c>
      <c r="N45" s="19">
        <f t="shared" si="9"/>
        <v>0</v>
      </c>
      <c r="O45" s="13">
        <f t="shared" si="4"/>
        <v>0</v>
      </c>
      <c r="P45" s="13" t="s">
        <v>159</v>
      </c>
      <c r="Q45" s="20" t="str">
        <f t="shared" si="8"/>
        <v>Tidak</v>
      </c>
      <c r="R45" s="13"/>
      <c r="S45" s="11"/>
      <c r="T45" s="11"/>
    </row>
    <row r="46" spans="1:20" x14ac:dyDescent="0.25">
      <c r="A46" s="13">
        <v>44</v>
      </c>
      <c r="B46" s="14" t="s">
        <v>467</v>
      </c>
      <c r="C46" s="14">
        <v>2017</v>
      </c>
      <c r="D46" s="28" t="s">
        <v>494</v>
      </c>
      <c r="E46" s="28" t="s">
        <v>22</v>
      </c>
      <c r="F46" s="28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7"/>
        <v>0</v>
      </c>
      <c r="N46" s="19">
        <f t="shared" si="9"/>
        <v>0</v>
      </c>
      <c r="O46" s="13">
        <f t="shared" si="4"/>
        <v>0</v>
      </c>
      <c r="P46" s="13" t="s">
        <v>159</v>
      </c>
      <c r="Q46" s="20" t="str">
        <f t="shared" si="8"/>
        <v>Tidak</v>
      </c>
      <c r="R46" s="13"/>
      <c r="S46" s="11"/>
      <c r="T46" s="11"/>
    </row>
    <row r="47" spans="1:20" x14ac:dyDescent="0.25">
      <c r="A47" s="13">
        <v>45</v>
      </c>
      <c r="B47" s="14" t="s">
        <v>467</v>
      </c>
      <c r="C47" s="14">
        <v>2017</v>
      </c>
      <c r="D47" s="28" t="s">
        <v>501</v>
      </c>
      <c r="E47" s="28" t="s">
        <v>22</v>
      </c>
      <c r="F47" s="28">
        <v>0</v>
      </c>
      <c r="G47" s="16">
        <v>0</v>
      </c>
      <c r="H47" s="16">
        <f t="shared" si="2"/>
        <v>0</v>
      </c>
      <c r="I47" s="16" t="s">
        <v>14</v>
      </c>
      <c r="J47" s="17">
        <v>0</v>
      </c>
      <c r="K47" s="17">
        <f t="shared" si="3"/>
        <v>0</v>
      </c>
      <c r="L47" s="17" t="s">
        <v>15</v>
      </c>
      <c r="M47" s="18">
        <f t="shared" si="7"/>
        <v>0</v>
      </c>
      <c r="N47" s="19">
        <f t="shared" si="9"/>
        <v>0</v>
      </c>
      <c r="O47" s="13">
        <f t="shared" si="4"/>
        <v>0</v>
      </c>
      <c r="P47" s="13" t="s">
        <v>159</v>
      </c>
      <c r="Q47" s="20" t="str">
        <f t="shared" si="8"/>
        <v>Tidak</v>
      </c>
      <c r="R47" s="13"/>
      <c r="S47" s="11"/>
      <c r="T47" s="11"/>
    </row>
    <row r="48" spans="1:20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47">
    <cfRule type="notContainsText" dxfId="6" priority="4" operator="notContains" text="0">
      <formula>ISERROR(SEARCH("0",M4))</formula>
    </cfRule>
  </conditionalFormatting>
  <conditionalFormatting sqref="Q4:Q47">
    <cfRule type="containsText" dxfId="5" priority="2" operator="containsText" text="Ya">
      <formula>NOT(ISERROR(SEARCH("Ya",Q4)))</formula>
    </cfRule>
  </conditionalFormatting>
  <conditionalFormatting sqref="O3:O47">
    <cfRule type="notContainsText" dxfId="4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="85" zoomScaleNormal="85" workbookViewId="0">
      <selection activeCell="O6" sqref="O6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1" t="s">
        <v>19</v>
      </c>
      <c r="B1" s="61" t="s">
        <v>10</v>
      </c>
      <c r="C1" s="61" t="s">
        <v>0</v>
      </c>
      <c r="D1" s="61" t="s">
        <v>1</v>
      </c>
      <c r="E1" s="34"/>
      <c r="F1" s="61" t="s">
        <v>3</v>
      </c>
      <c r="G1" s="63" t="s">
        <v>4</v>
      </c>
      <c r="H1" s="63"/>
      <c r="I1" s="63"/>
      <c r="J1" s="60" t="s">
        <v>7</v>
      </c>
      <c r="K1" s="60"/>
      <c r="L1" s="60"/>
      <c r="M1" s="61" t="s">
        <v>8</v>
      </c>
      <c r="N1" s="62" t="s">
        <v>9</v>
      </c>
      <c r="O1" s="62"/>
      <c r="P1" s="62"/>
      <c r="Q1" s="61" t="s">
        <v>16</v>
      </c>
      <c r="R1" s="61" t="s">
        <v>11</v>
      </c>
    </row>
    <row r="2" spans="1:20" x14ac:dyDescent="0.25">
      <c r="A2" s="61"/>
      <c r="B2" s="61"/>
      <c r="C2" s="61"/>
      <c r="D2" s="61"/>
      <c r="E2" s="34" t="s">
        <v>20</v>
      </c>
      <c r="F2" s="61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1"/>
      <c r="N2" s="4" t="s">
        <v>6</v>
      </c>
      <c r="O2" s="4" t="s">
        <v>2</v>
      </c>
      <c r="P2" s="5" t="s">
        <v>5</v>
      </c>
      <c r="Q2" s="61"/>
      <c r="R2" s="61"/>
    </row>
    <row r="3" spans="1:20" x14ac:dyDescent="0.25">
      <c r="A3" s="13">
        <v>1</v>
      </c>
      <c r="B3" s="14" t="s">
        <v>202</v>
      </c>
      <c r="C3" s="14">
        <v>2017</v>
      </c>
      <c r="D3" s="10" t="s">
        <v>203</v>
      </c>
      <c r="E3" s="10" t="s">
        <v>22</v>
      </c>
      <c r="F3" s="10">
        <v>3</v>
      </c>
      <c r="G3" s="16">
        <v>3</v>
      </c>
      <c r="H3" s="16">
        <f t="shared" ref="H3:H34" si="0">G3-F3</f>
        <v>0</v>
      </c>
      <c r="I3" s="16" t="s">
        <v>14</v>
      </c>
      <c r="J3" s="17">
        <v>3</v>
      </c>
      <c r="K3" s="17">
        <f t="shared" ref="K3:K34" si="1">J3-F3</f>
        <v>0</v>
      </c>
      <c r="L3" s="17" t="s">
        <v>15</v>
      </c>
      <c r="M3" s="18">
        <f t="shared" ref="M3:M34" si="2">J3-G3</f>
        <v>0</v>
      </c>
      <c r="N3" s="19">
        <f t="shared" ref="N3:N8" si="3">G3</f>
        <v>3</v>
      </c>
      <c r="O3" s="13">
        <f t="shared" ref="O3:O34" si="4">N3-F3</f>
        <v>0</v>
      </c>
      <c r="P3" s="13" t="s">
        <v>159</v>
      </c>
      <c r="Q3" s="20" t="str">
        <f t="shared" ref="Q3:Q34" si="5">IF(O3=0,"Tidak","Ya")</f>
        <v>Tidak</v>
      </c>
      <c r="R3" s="58"/>
    </row>
    <row r="4" spans="1:20" x14ac:dyDescent="0.25">
      <c r="A4" s="13">
        <v>2</v>
      </c>
      <c r="B4" s="14" t="s">
        <v>202</v>
      </c>
      <c r="C4" s="14">
        <v>2017</v>
      </c>
      <c r="D4" s="10" t="s">
        <v>204</v>
      </c>
      <c r="E4" s="10" t="s">
        <v>22</v>
      </c>
      <c r="F4" s="10">
        <v>3</v>
      </c>
      <c r="G4" s="31">
        <v>3</v>
      </c>
      <c r="H4" s="16">
        <f t="shared" si="0"/>
        <v>0</v>
      </c>
      <c r="I4" s="16" t="s">
        <v>14</v>
      </c>
      <c r="J4" s="17">
        <v>3</v>
      </c>
      <c r="K4" s="17">
        <f t="shared" si="1"/>
        <v>0</v>
      </c>
      <c r="L4" s="17" t="s">
        <v>15</v>
      </c>
      <c r="M4" s="18">
        <f t="shared" si="2"/>
        <v>0</v>
      </c>
      <c r="N4" s="19">
        <f t="shared" si="3"/>
        <v>3</v>
      </c>
      <c r="O4" s="13">
        <f t="shared" si="4"/>
        <v>0</v>
      </c>
      <c r="P4" s="13" t="s">
        <v>159</v>
      </c>
      <c r="Q4" s="20" t="str">
        <f t="shared" si="5"/>
        <v>Tidak</v>
      </c>
      <c r="R4" s="13"/>
      <c r="S4" s="11"/>
      <c r="T4" s="11"/>
    </row>
    <row r="5" spans="1:20" x14ac:dyDescent="0.25">
      <c r="A5" s="13">
        <v>3</v>
      </c>
      <c r="B5" s="14" t="s">
        <v>202</v>
      </c>
      <c r="C5" s="14">
        <v>2017</v>
      </c>
      <c r="D5" s="10" t="s">
        <v>205</v>
      </c>
      <c r="E5" s="10" t="s">
        <v>22</v>
      </c>
      <c r="F5" s="10">
        <v>-2</v>
      </c>
      <c r="G5" s="31">
        <v>0</v>
      </c>
      <c r="H5" s="16">
        <f t="shared" si="0"/>
        <v>2</v>
      </c>
      <c r="I5" s="16" t="s">
        <v>14</v>
      </c>
      <c r="J5" s="17">
        <v>0</v>
      </c>
      <c r="K5" s="17">
        <f t="shared" si="1"/>
        <v>2</v>
      </c>
      <c r="L5" s="17" t="s">
        <v>15</v>
      </c>
      <c r="M5" s="18">
        <f t="shared" si="2"/>
        <v>0</v>
      </c>
      <c r="N5" s="19">
        <f t="shared" si="3"/>
        <v>0</v>
      </c>
      <c r="O5" s="13">
        <f t="shared" si="4"/>
        <v>2</v>
      </c>
      <c r="P5" s="13" t="s">
        <v>159</v>
      </c>
      <c r="Q5" s="20" t="str">
        <f t="shared" si="5"/>
        <v>Ya</v>
      </c>
      <c r="R5" s="13"/>
      <c r="S5" s="11"/>
      <c r="T5" s="11"/>
    </row>
    <row r="6" spans="1:20" x14ac:dyDescent="0.25">
      <c r="A6" s="13">
        <v>4</v>
      </c>
      <c r="B6" s="14" t="s">
        <v>202</v>
      </c>
      <c r="C6" s="14">
        <v>2017</v>
      </c>
      <c r="D6" s="10" t="s">
        <v>206</v>
      </c>
      <c r="E6" s="10" t="s">
        <v>22</v>
      </c>
      <c r="F6" s="10">
        <v>1</v>
      </c>
      <c r="G6" s="31">
        <v>0</v>
      </c>
      <c r="H6" s="16">
        <f t="shared" si="0"/>
        <v>-1</v>
      </c>
      <c r="I6" s="16" t="s">
        <v>14</v>
      </c>
      <c r="J6" s="17">
        <v>0</v>
      </c>
      <c r="K6" s="17">
        <f t="shared" si="1"/>
        <v>-1</v>
      </c>
      <c r="L6" s="17" t="s">
        <v>15</v>
      </c>
      <c r="M6" s="18">
        <f t="shared" si="2"/>
        <v>0</v>
      </c>
      <c r="N6" s="19">
        <f t="shared" si="3"/>
        <v>0</v>
      </c>
      <c r="O6" s="13">
        <f t="shared" si="4"/>
        <v>-1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5</v>
      </c>
      <c r="B7" s="14" t="s">
        <v>202</v>
      </c>
      <c r="C7" s="14">
        <v>2017</v>
      </c>
      <c r="D7" s="10" t="s">
        <v>207</v>
      </c>
      <c r="E7" s="10" t="s">
        <v>22</v>
      </c>
      <c r="F7" s="10">
        <v>6</v>
      </c>
      <c r="G7" s="31">
        <v>6</v>
      </c>
      <c r="H7" s="16">
        <f t="shared" si="0"/>
        <v>0</v>
      </c>
      <c r="I7" s="16" t="s">
        <v>14</v>
      </c>
      <c r="J7" s="17">
        <v>6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3"/>
        <v>6</v>
      </c>
      <c r="O7" s="13">
        <f t="shared" si="4"/>
        <v>0</v>
      </c>
      <c r="P7" s="13" t="s">
        <v>159</v>
      </c>
      <c r="Q7" s="20" t="str">
        <f t="shared" si="5"/>
        <v>Tidak</v>
      </c>
      <c r="R7" s="13"/>
      <c r="S7" s="11"/>
      <c r="T7" s="11"/>
    </row>
    <row r="8" spans="1:20" x14ac:dyDescent="0.25">
      <c r="A8" s="13">
        <v>6</v>
      </c>
      <c r="B8" s="14" t="s">
        <v>202</v>
      </c>
      <c r="C8" s="14">
        <v>2017</v>
      </c>
      <c r="D8" s="15" t="s">
        <v>208</v>
      </c>
      <c r="E8" s="10" t="s">
        <v>22</v>
      </c>
      <c r="F8" s="10">
        <v>12</v>
      </c>
      <c r="G8" s="31">
        <v>11</v>
      </c>
      <c r="H8" s="16">
        <f t="shared" si="0"/>
        <v>-1</v>
      </c>
      <c r="I8" s="16" t="s">
        <v>14</v>
      </c>
      <c r="J8" s="17">
        <v>11</v>
      </c>
      <c r="K8" s="17">
        <f t="shared" si="1"/>
        <v>-1</v>
      </c>
      <c r="L8" s="17" t="s">
        <v>15</v>
      </c>
      <c r="M8" s="18">
        <f t="shared" si="2"/>
        <v>0</v>
      </c>
      <c r="N8" s="19">
        <f t="shared" si="3"/>
        <v>11</v>
      </c>
      <c r="O8" s="13">
        <f t="shared" si="4"/>
        <v>-1</v>
      </c>
      <c r="P8" s="13" t="s">
        <v>159</v>
      </c>
      <c r="Q8" s="20" t="str">
        <f t="shared" si="5"/>
        <v>Ya</v>
      </c>
      <c r="R8" s="13"/>
      <c r="S8" s="11"/>
      <c r="T8" s="11"/>
    </row>
    <row r="9" spans="1:20" x14ac:dyDescent="0.25">
      <c r="A9" s="13">
        <v>7</v>
      </c>
      <c r="B9" s="14" t="s">
        <v>202</v>
      </c>
      <c r="C9" s="14">
        <v>2017</v>
      </c>
      <c r="D9" s="10" t="s">
        <v>209</v>
      </c>
      <c r="E9" s="10" t="s">
        <v>22</v>
      </c>
      <c r="F9" s="10">
        <v>1</v>
      </c>
      <c r="G9" s="31">
        <v>0</v>
      </c>
      <c r="H9" s="16">
        <f t="shared" si="0"/>
        <v>-1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1</v>
      </c>
      <c r="N9" s="19"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8</v>
      </c>
      <c r="B10" s="14" t="s">
        <v>202</v>
      </c>
      <c r="C10" s="14">
        <v>2017</v>
      </c>
      <c r="D10" s="15" t="s">
        <v>210</v>
      </c>
      <c r="E10" s="10" t="s">
        <v>22</v>
      </c>
      <c r="F10" s="10">
        <v>17</v>
      </c>
      <c r="G10" s="31">
        <v>16</v>
      </c>
      <c r="H10" s="16">
        <f t="shared" si="0"/>
        <v>-1</v>
      </c>
      <c r="I10" s="16" t="s">
        <v>14</v>
      </c>
      <c r="J10" s="17">
        <v>16</v>
      </c>
      <c r="K10" s="17">
        <f t="shared" si="1"/>
        <v>-1</v>
      </c>
      <c r="L10" s="17" t="s">
        <v>15</v>
      </c>
      <c r="M10" s="18">
        <f t="shared" si="2"/>
        <v>0</v>
      </c>
      <c r="N10" s="19">
        <f>G10</f>
        <v>16</v>
      </c>
      <c r="O10" s="13">
        <f t="shared" si="4"/>
        <v>-1</v>
      </c>
      <c r="P10" s="13" t="s">
        <v>159</v>
      </c>
      <c r="Q10" s="20" t="str">
        <f t="shared" si="5"/>
        <v>Ya</v>
      </c>
      <c r="R10" s="13"/>
      <c r="S10" s="11"/>
      <c r="T10" s="11"/>
    </row>
    <row r="11" spans="1:20" x14ac:dyDescent="0.25">
      <c r="A11" s="13">
        <v>9</v>
      </c>
      <c r="B11" s="14" t="s">
        <v>202</v>
      </c>
      <c r="C11" s="14">
        <v>2017</v>
      </c>
      <c r="D11" s="10" t="s">
        <v>211</v>
      </c>
      <c r="E11" s="10" t="s">
        <v>22</v>
      </c>
      <c r="F11" s="10">
        <v>1</v>
      </c>
      <c r="G11" s="31">
        <v>1</v>
      </c>
      <c r="H11" s="16">
        <f t="shared" si="0"/>
        <v>0</v>
      </c>
      <c r="I11" s="16" t="s">
        <v>14</v>
      </c>
      <c r="J11" s="17">
        <v>1</v>
      </c>
      <c r="K11" s="17">
        <f t="shared" si="1"/>
        <v>0</v>
      </c>
      <c r="L11" s="17" t="s">
        <v>15</v>
      </c>
      <c r="M11" s="18">
        <f t="shared" si="2"/>
        <v>0</v>
      </c>
      <c r="N11" s="19">
        <f>G11</f>
        <v>1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10</v>
      </c>
      <c r="B12" s="14" t="s">
        <v>202</v>
      </c>
      <c r="C12" s="14">
        <v>2017</v>
      </c>
      <c r="D12" s="15" t="s">
        <v>212</v>
      </c>
      <c r="E12" s="10" t="s">
        <v>22</v>
      </c>
      <c r="F12" s="10">
        <v>15</v>
      </c>
      <c r="G12" s="31">
        <v>14</v>
      </c>
      <c r="H12" s="16">
        <f t="shared" si="0"/>
        <v>-1</v>
      </c>
      <c r="I12" s="16" t="s">
        <v>14</v>
      </c>
      <c r="J12" s="17">
        <v>14</v>
      </c>
      <c r="K12" s="17">
        <f t="shared" si="1"/>
        <v>-1</v>
      </c>
      <c r="L12" s="17" t="s">
        <v>15</v>
      </c>
      <c r="M12" s="18">
        <f t="shared" si="2"/>
        <v>0</v>
      </c>
      <c r="N12" s="19">
        <f>G12</f>
        <v>14</v>
      </c>
      <c r="O12" s="13">
        <f t="shared" si="4"/>
        <v>-1</v>
      </c>
      <c r="P12" s="13" t="s">
        <v>159</v>
      </c>
      <c r="Q12" s="20" t="str">
        <f t="shared" si="5"/>
        <v>Ya</v>
      </c>
      <c r="R12" s="13"/>
      <c r="S12" s="11"/>
      <c r="T12" s="11"/>
    </row>
    <row r="13" spans="1:20" x14ac:dyDescent="0.25">
      <c r="A13" s="13">
        <v>11</v>
      </c>
      <c r="B13" s="14" t="s">
        <v>202</v>
      </c>
      <c r="C13" s="14">
        <v>2017</v>
      </c>
      <c r="D13" s="15" t="s">
        <v>213</v>
      </c>
      <c r="E13" s="10" t="s">
        <v>22</v>
      </c>
      <c r="F13" s="10">
        <v>7</v>
      </c>
      <c r="G13" s="31">
        <v>7</v>
      </c>
      <c r="H13" s="16">
        <f t="shared" si="0"/>
        <v>0</v>
      </c>
      <c r="I13" s="16" t="s">
        <v>14</v>
      </c>
      <c r="J13" s="17">
        <v>7</v>
      </c>
      <c r="K13" s="17">
        <f t="shared" si="1"/>
        <v>0</v>
      </c>
      <c r="L13" s="17" t="s">
        <v>15</v>
      </c>
      <c r="M13" s="18">
        <f t="shared" si="2"/>
        <v>0</v>
      </c>
      <c r="N13" s="19">
        <f>G13</f>
        <v>7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12</v>
      </c>
      <c r="B14" s="14" t="s">
        <v>202</v>
      </c>
      <c r="C14" s="14">
        <v>2017</v>
      </c>
      <c r="D14" s="10" t="s">
        <v>214</v>
      </c>
      <c r="E14" s="10" t="s">
        <v>22</v>
      </c>
      <c r="F14" s="10">
        <v>7</v>
      </c>
      <c r="G14" s="31">
        <v>4</v>
      </c>
      <c r="H14" s="16">
        <f t="shared" si="0"/>
        <v>-3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1</v>
      </c>
      <c r="N14" s="19"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13</v>
      </c>
      <c r="B15" s="14" t="s">
        <v>202</v>
      </c>
      <c r="C15" s="14">
        <v>2017</v>
      </c>
      <c r="D15" s="15" t="s">
        <v>215</v>
      </c>
      <c r="E15" s="10" t="s">
        <v>22</v>
      </c>
      <c r="F15" s="10">
        <v>20</v>
      </c>
      <c r="G15" s="31">
        <v>17</v>
      </c>
      <c r="H15" s="16">
        <f t="shared" si="0"/>
        <v>-3</v>
      </c>
      <c r="I15" s="16" t="s">
        <v>14</v>
      </c>
      <c r="J15" s="17">
        <v>18</v>
      </c>
      <c r="K15" s="17">
        <f t="shared" si="1"/>
        <v>-2</v>
      </c>
      <c r="L15" s="17" t="s">
        <v>15</v>
      </c>
      <c r="M15" s="18">
        <f t="shared" si="2"/>
        <v>1</v>
      </c>
      <c r="N15" s="19">
        <v>18</v>
      </c>
      <c r="O15" s="13">
        <f t="shared" si="4"/>
        <v>-2</v>
      </c>
      <c r="P15" s="13" t="s">
        <v>159</v>
      </c>
      <c r="Q15" s="20" t="str">
        <f t="shared" si="5"/>
        <v>Ya</v>
      </c>
      <c r="R15" s="13"/>
      <c r="S15" s="11"/>
      <c r="T15" s="11"/>
    </row>
    <row r="16" spans="1:20" x14ac:dyDescent="0.25">
      <c r="A16" s="13">
        <v>14</v>
      </c>
      <c r="B16" s="14" t="s">
        <v>202</v>
      </c>
      <c r="C16" s="14">
        <v>2017</v>
      </c>
      <c r="D16" s="15" t="s">
        <v>216</v>
      </c>
      <c r="E16" s="10" t="s">
        <v>22</v>
      </c>
      <c r="F16" s="10">
        <v>8</v>
      </c>
      <c r="G16" s="31">
        <v>9</v>
      </c>
      <c r="H16" s="16">
        <f t="shared" si="0"/>
        <v>1</v>
      </c>
      <c r="I16" s="16" t="s">
        <v>14</v>
      </c>
      <c r="J16" s="17">
        <v>9</v>
      </c>
      <c r="K16" s="17">
        <f t="shared" si="1"/>
        <v>1</v>
      </c>
      <c r="L16" s="17" t="s">
        <v>15</v>
      </c>
      <c r="M16" s="18">
        <f t="shared" si="2"/>
        <v>0</v>
      </c>
      <c r="N16" s="19">
        <f>G16</f>
        <v>9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15</v>
      </c>
      <c r="B17" s="14" t="s">
        <v>202</v>
      </c>
      <c r="C17" s="14">
        <v>2017</v>
      </c>
      <c r="D17" s="10" t="s">
        <v>217</v>
      </c>
      <c r="E17" s="10" t="s">
        <v>22</v>
      </c>
      <c r="F17" s="10">
        <v>-3</v>
      </c>
      <c r="G17" s="31">
        <v>0</v>
      </c>
      <c r="H17" s="16">
        <f t="shared" si="0"/>
        <v>3</v>
      </c>
      <c r="I17" s="16" t="s">
        <v>14</v>
      </c>
      <c r="J17" s="17">
        <v>0</v>
      </c>
      <c r="K17" s="17">
        <f t="shared" si="1"/>
        <v>3</v>
      </c>
      <c r="L17" s="17" t="s">
        <v>15</v>
      </c>
      <c r="M17" s="18">
        <f t="shared" si="2"/>
        <v>0</v>
      </c>
      <c r="N17" s="19">
        <f>G17</f>
        <v>0</v>
      </c>
      <c r="O17" s="13">
        <f t="shared" si="4"/>
        <v>3</v>
      </c>
      <c r="P17" s="13" t="s">
        <v>159</v>
      </c>
      <c r="Q17" s="20" t="str">
        <f t="shared" si="5"/>
        <v>Ya</v>
      </c>
      <c r="R17" s="13"/>
      <c r="S17" s="11"/>
      <c r="T17" s="11"/>
    </row>
    <row r="18" spans="1:20" x14ac:dyDescent="0.25">
      <c r="A18" s="13">
        <v>16</v>
      </c>
      <c r="B18" s="14" t="s">
        <v>202</v>
      </c>
      <c r="C18" s="14">
        <v>2017</v>
      </c>
      <c r="D18" s="10" t="s">
        <v>218</v>
      </c>
      <c r="E18" s="10" t="s">
        <v>22</v>
      </c>
      <c r="F18" s="10">
        <v>2</v>
      </c>
      <c r="G18" s="31">
        <v>4</v>
      </c>
      <c r="H18" s="16">
        <f t="shared" si="0"/>
        <v>2</v>
      </c>
      <c r="I18" s="16" t="s">
        <v>14</v>
      </c>
      <c r="J18" s="17">
        <v>4</v>
      </c>
      <c r="K18" s="17">
        <f t="shared" si="1"/>
        <v>2</v>
      </c>
      <c r="L18" s="17" t="s">
        <v>15</v>
      </c>
      <c r="M18" s="18">
        <f t="shared" si="2"/>
        <v>0</v>
      </c>
      <c r="N18" s="19">
        <f>G18</f>
        <v>4</v>
      </c>
      <c r="O18" s="13">
        <f t="shared" si="4"/>
        <v>2</v>
      </c>
      <c r="P18" s="13" t="s">
        <v>159</v>
      </c>
      <c r="Q18" s="20" t="str">
        <f t="shared" si="5"/>
        <v>Ya</v>
      </c>
      <c r="R18" s="13"/>
      <c r="S18" s="11"/>
      <c r="T18" s="11"/>
    </row>
    <row r="19" spans="1:20" x14ac:dyDescent="0.25">
      <c r="A19" s="13">
        <v>17</v>
      </c>
      <c r="B19" s="14" t="s">
        <v>202</v>
      </c>
      <c r="C19" s="14">
        <v>2017</v>
      </c>
      <c r="D19" s="10" t="s">
        <v>219</v>
      </c>
      <c r="E19" s="10" t="s">
        <v>22</v>
      </c>
      <c r="F19" s="10">
        <v>1</v>
      </c>
      <c r="G19" s="31">
        <v>0</v>
      </c>
      <c r="H19" s="16">
        <f t="shared" si="0"/>
        <v>-1</v>
      </c>
      <c r="I19" s="16" t="s">
        <v>14</v>
      </c>
      <c r="J19" s="17">
        <v>0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>G19</f>
        <v>0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18</v>
      </c>
      <c r="B20" s="14" t="s">
        <v>202</v>
      </c>
      <c r="C20" s="14">
        <v>2017</v>
      </c>
      <c r="D20" s="10" t="s">
        <v>220</v>
      </c>
      <c r="E20" s="10" t="s">
        <v>22</v>
      </c>
      <c r="F20" s="10">
        <v>1</v>
      </c>
      <c r="G20" s="31">
        <v>2</v>
      </c>
      <c r="H20" s="16">
        <f t="shared" si="0"/>
        <v>1</v>
      </c>
      <c r="I20" s="16" t="s">
        <v>14</v>
      </c>
      <c r="J20" s="17">
        <v>1</v>
      </c>
      <c r="K20" s="17">
        <f t="shared" si="1"/>
        <v>0</v>
      </c>
      <c r="L20" s="17" t="s">
        <v>15</v>
      </c>
      <c r="M20" s="18">
        <f t="shared" si="2"/>
        <v>-1</v>
      </c>
      <c r="N20" s="19">
        <v>1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19</v>
      </c>
      <c r="B21" s="14" t="s">
        <v>202</v>
      </c>
      <c r="C21" s="14">
        <v>2017</v>
      </c>
      <c r="D21" s="10" t="s">
        <v>221</v>
      </c>
      <c r="E21" s="10" t="s">
        <v>22</v>
      </c>
      <c r="F21" s="10">
        <v>7</v>
      </c>
      <c r="G21" s="31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ref="N21:N27" si="6">G21</f>
        <v>7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20</v>
      </c>
      <c r="B22" s="14" t="s">
        <v>202</v>
      </c>
      <c r="C22" s="14">
        <v>2017</v>
      </c>
      <c r="D22" s="10" t="s">
        <v>222</v>
      </c>
      <c r="E22" s="10" t="s">
        <v>22</v>
      </c>
      <c r="F22" s="10">
        <v>1</v>
      </c>
      <c r="G22" s="31">
        <v>1</v>
      </c>
      <c r="H22" s="16">
        <f t="shared" si="0"/>
        <v>0</v>
      </c>
      <c r="I22" s="16" t="s">
        <v>14</v>
      </c>
      <c r="J22" s="17">
        <v>1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6"/>
        <v>1</v>
      </c>
      <c r="O22" s="13">
        <f t="shared" si="4"/>
        <v>0</v>
      </c>
      <c r="P22" s="13" t="s">
        <v>159</v>
      </c>
      <c r="Q22" s="20" t="str">
        <f t="shared" si="5"/>
        <v>Tidak</v>
      </c>
      <c r="R22" s="13"/>
      <c r="S22" s="11"/>
      <c r="T22" s="11"/>
    </row>
    <row r="23" spans="1:20" x14ac:dyDescent="0.25">
      <c r="A23" s="13">
        <v>21</v>
      </c>
      <c r="B23" s="14" t="s">
        <v>202</v>
      </c>
      <c r="C23" s="14">
        <v>2017</v>
      </c>
      <c r="D23" s="10" t="s">
        <v>223</v>
      </c>
      <c r="E23" s="10" t="s">
        <v>22</v>
      </c>
      <c r="F23" s="10">
        <v>0</v>
      </c>
      <c r="G23" s="31">
        <v>2</v>
      </c>
      <c r="H23" s="16">
        <f t="shared" si="0"/>
        <v>2</v>
      </c>
      <c r="I23" s="16" t="s">
        <v>14</v>
      </c>
      <c r="J23" s="17">
        <v>2</v>
      </c>
      <c r="K23" s="17">
        <f t="shared" si="1"/>
        <v>2</v>
      </c>
      <c r="L23" s="17" t="s">
        <v>15</v>
      </c>
      <c r="M23" s="18">
        <f t="shared" si="2"/>
        <v>0</v>
      </c>
      <c r="N23" s="19">
        <f t="shared" si="6"/>
        <v>2</v>
      </c>
      <c r="O23" s="13">
        <f t="shared" si="4"/>
        <v>2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22</v>
      </c>
      <c r="B24" s="14" t="s">
        <v>202</v>
      </c>
      <c r="C24" s="14">
        <v>2017</v>
      </c>
      <c r="D24" s="10" t="s">
        <v>224</v>
      </c>
      <c r="E24" s="10" t="s">
        <v>22</v>
      </c>
      <c r="F24" s="10">
        <v>0</v>
      </c>
      <c r="G24" s="31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6"/>
        <v>2</v>
      </c>
      <c r="O24" s="13">
        <f t="shared" si="4"/>
        <v>2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23</v>
      </c>
      <c r="B25" s="14" t="s">
        <v>202</v>
      </c>
      <c r="C25" s="14">
        <v>2017</v>
      </c>
      <c r="D25" s="10" t="s">
        <v>225</v>
      </c>
      <c r="E25" s="10" t="s">
        <v>22</v>
      </c>
      <c r="F25" s="10">
        <v>0</v>
      </c>
      <c r="G25" s="31">
        <v>0</v>
      </c>
      <c r="H25" s="16">
        <f t="shared" si="0"/>
        <v>0</v>
      </c>
      <c r="I25" s="16" t="s">
        <v>14</v>
      </c>
      <c r="J25" s="17">
        <v>0</v>
      </c>
      <c r="K25" s="17">
        <f t="shared" si="1"/>
        <v>0</v>
      </c>
      <c r="L25" s="17" t="s">
        <v>15</v>
      </c>
      <c r="M25" s="18">
        <f t="shared" si="2"/>
        <v>0</v>
      </c>
      <c r="N25" s="19">
        <f t="shared" si="6"/>
        <v>0</v>
      </c>
      <c r="O25" s="13">
        <f t="shared" si="4"/>
        <v>0</v>
      </c>
      <c r="P25" s="13" t="s">
        <v>159</v>
      </c>
      <c r="Q25" s="20" t="str">
        <f t="shared" si="5"/>
        <v>Tidak</v>
      </c>
      <c r="R25" s="13"/>
      <c r="S25" s="11"/>
      <c r="T25" s="11"/>
    </row>
    <row r="26" spans="1:20" x14ac:dyDescent="0.25">
      <c r="A26" s="13">
        <v>24</v>
      </c>
      <c r="B26" s="14" t="s">
        <v>202</v>
      </c>
      <c r="C26" s="14">
        <v>2017</v>
      </c>
      <c r="D26" s="10" t="s">
        <v>226</v>
      </c>
      <c r="E26" s="10" t="s">
        <v>22</v>
      </c>
      <c r="F26" s="10">
        <v>1</v>
      </c>
      <c r="G26" s="31">
        <v>0</v>
      </c>
      <c r="H26" s="16">
        <f t="shared" si="0"/>
        <v>-1</v>
      </c>
      <c r="I26" s="16" t="s">
        <v>14</v>
      </c>
      <c r="J26" s="17">
        <v>0</v>
      </c>
      <c r="K26" s="17">
        <f t="shared" si="1"/>
        <v>-1</v>
      </c>
      <c r="L26" s="17" t="s">
        <v>15</v>
      </c>
      <c r="M26" s="18">
        <f t="shared" si="2"/>
        <v>0</v>
      </c>
      <c r="N26" s="19">
        <f t="shared" si="6"/>
        <v>0</v>
      </c>
      <c r="O26" s="13">
        <f t="shared" si="4"/>
        <v>-1</v>
      </c>
      <c r="P26" s="13" t="s">
        <v>159</v>
      </c>
      <c r="Q26" s="20" t="str">
        <f t="shared" si="5"/>
        <v>Ya</v>
      </c>
      <c r="R26" s="13"/>
      <c r="S26" s="11"/>
      <c r="T26" s="11"/>
    </row>
    <row r="27" spans="1:20" x14ac:dyDescent="0.25">
      <c r="A27" s="13">
        <v>25</v>
      </c>
      <c r="B27" s="14" t="s">
        <v>202</v>
      </c>
      <c r="C27" s="14">
        <v>2017</v>
      </c>
      <c r="D27" s="10" t="s">
        <v>227</v>
      </c>
      <c r="E27" s="10" t="s">
        <v>22</v>
      </c>
      <c r="F27" s="10">
        <v>-1</v>
      </c>
      <c r="G27" s="31">
        <v>0</v>
      </c>
      <c r="H27" s="16">
        <f t="shared" si="0"/>
        <v>1</v>
      </c>
      <c r="I27" s="16" t="s">
        <v>14</v>
      </c>
      <c r="J27" s="17">
        <v>0</v>
      </c>
      <c r="K27" s="17">
        <f t="shared" si="1"/>
        <v>1</v>
      </c>
      <c r="L27" s="17" t="s">
        <v>15</v>
      </c>
      <c r="M27" s="18">
        <f t="shared" si="2"/>
        <v>0</v>
      </c>
      <c r="N27" s="19">
        <f t="shared" si="6"/>
        <v>0</v>
      </c>
      <c r="O27" s="13">
        <f t="shared" si="4"/>
        <v>1</v>
      </c>
      <c r="P27" s="13" t="s">
        <v>159</v>
      </c>
      <c r="Q27" s="20" t="str">
        <f t="shared" si="5"/>
        <v>Ya</v>
      </c>
      <c r="R27" s="13"/>
      <c r="S27" s="11"/>
      <c r="T27" s="11"/>
    </row>
    <row r="28" spans="1:20" x14ac:dyDescent="0.25">
      <c r="A28" s="13">
        <v>26</v>
      </c>
      <c r="B28" s="14" t="s">
        <v>202</v>
      </c>
      <c r="C28" s="14">
        <v>2017</v>
      </c>
      <c r="D28" s="15" t="s">
        <v>228</v>
      </c>
      <c r="E28" s="10" t="s">
        <v>22</v>
      </c>
      <c r="F28" s="10">
        <v>9</v>
      </c>
      <c r="G28" s="31">
        <v>6</v>
      </c>
      <c r="H28" s="16">
        <f t="shared" si="0"/>
        <v>-3</v>
      </c>
      <c r="I28" s="16" t="s">
        <v>14</v>
      </c>
      <c r="J28" s="17">
        <v>8</v>
      </c>
      <c r="K28" s="17">
        <f t="shared" si="1"/>
        <v>-1</v>
      </c>
      <c r="L28" s="17" t="s">
        <v>15</v>
      </c>
      <c r="M28" s="18">
        <f t="shared" si="2"/>
        <v>2</v>
      </c>
      <c r="N28" s="19">
        <v>8</v>
      </c>
      <c r="O28" s="13">
        <f t="shared" si="4"/>
        <v>-1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27</v>
      </c>
      <c r="B29" s="14" t="s">
        <v>202</v>
      </c>
      <c r="C29" s="14">
        <v>2017</v>
      </c>
      <c r="D29" s="10" t="s">
        <v>229</v>
      </c>
      <c r="E29" s="10" t="s">
        <v>22</v>
      </c>
      <c r="F29" s="10">
        <v>-20</v>
      </c>
      <c r="G29" s="31">
        <v>0</v>
      </c>
      <c r="H29" s="16">
        <f t="shared" si="0"/>
        <v>20</v>
      </c>
      <c r="I29" s="16" t="s">
        <v>14</v>
      </c>
      <c r="J29" s="17">
        <v>0</v>
      </c>
      <c r="K29" s="17">
        <f t="shared" si="1"/>
        <v>20</v>
      </c>
      <c r="L29" s="17" t="s">
        <v>15</v>
      </c>
      <c r="M29" s="18">
        <f t="shared" si="2"/>
        <v>0</v>
      </c>
      <c r="N29" s="19">
        <f>G29</f>
        <v>0</v>
      </c>
      <c r="O29" s="13">
        <f t="shared" si="4"/>
        <v>20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28</v>
      </c>
      <c r="B30" s="14" t="s">
        <v>202</v>
      </c>
      <c r="C30" s="14">
        <v>2017</v>
      </c>
      <c r="D30" s="10" t="s">
        <v>230</v>
      </c>
      <c r="E30" s="10" t="s">
        <v>22</v>
      </c>
      <c r="F30" s="10">
        <v>3</v>
      </c>
      <c r="G30" s="31">
        <v>2</v>
      </c>
      <c r="H30" s="16">
        <f t="shared" si="0"/>
        <v>-1</v>
      </c>
      <c r="I30" s="16" t="s">
        <v>14</v>
      </c>
      <c r="J30" s="17">
        <v>2</v>
      </c>
      <c r="K30" s="17">
        <f t="shared" si="1"/>
        <v>-1</v>
      </c>
      <c r="L30" s="17" t="s">
        <v>15</v>
      </c>
      <c r="M30" s="18">
        <f t="shared" si="2"/>
        <v>0</v>
      </c>
      <c r="N30" s="19">
        <f>G30</f>
        <v>2</v>
      </c>
      <c r="O30" s="13">
        <f t="shared" si="4"/>
        <v>-1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29</v>
      </c>
      <c r="B31" s="14" t="s">
        <v>202</v>
      </c>
      <c r="C31" s="14">
        <v>2017</v>
      </c>
      <c r="D31" s="10" t="s">
        <v>230</v>
      </c>
      <c r="E31" s="10" t="s">
        <v>22</v>
      </c>
      <c r="F31" s="10">
        <v>3</v>
      </c>
      <c r="G31" s="31">
        <v>2</v>
      </c>
      <c r="H31" s="16">
        <f t="shared" si="0"/>
        <v>-1</v>
      </c>
      <c r="I31" s="16" t="s">
        <v>14</v>
      </c>
      <c r="J31" s="17">
        <v>2</v>
      </c>
      <c r="K31" s="17">
        <f t="shared" si="1"/>
        <v>-1</v>
      </c>
      <c r="L31" s="17" t="s">
        <v>15</v>
      </c>
      <c r="M31" s="18">
        <f t="shared" si="2"/>
        <v>0</v>
      </c>
      <c r="N31" s="19">
        <f>G31</f>
        <v>2</v>
      </c>
      <c r="O31" s="13">
        <f t="shared" si="4"/>
        <v>-1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30</v>
      </c>
      <c r="B32" s="14" t="s">
        <v>202</v>
      </c>
      <c r="C32" s="14">
        <v>2017</v>
      </c>
      <c r="D32" s="15" t="s">
        <v>231</v>
      </c>
      <c r="E32" s="10" t="s">
        <v>22</v>
      </c>
      <c r="F32" s="10">
        <v>7</v>
      </c>
      <c r="G32" s="31">
        <v>16</v>
      </c>
      <c r="H32" s="16">
        <f t="shared" si="0"/>
        <v>9</v>
      </c>
      <c r="I32" s="16" t="s">
        <v>14</v>
      </c>
      <c r="J32" s="17">
        <v>16</v>
      </c>
      <c r="K32" s="17">
        <f t="shared" si="1"/>
        <v>9</v>
      </c>
      <c r="L32" s="17" t="s">
        <v>15</v>
      </c>
      <c r="M32" s="18">
        <f t="shared" si="2"/>
        <v>0</v>
      </c>
      <c r="N32" s="19">
        <f>G32</f>
        <v>16</v>
      </c>
      <c r="O32" s="13">
        <f t="shared" si="4"/>
        <v>9</v>
      </c>
      <c r="P32" s="13" t="s">
        <v>159</v>
      </c>
      <c r="Q32" s="20" t="str">
        <f t="shared" si="5"/>
        <v>Ya</v>
      </c>
      <c r="R32" s="13"/>
      <c r="S32" s="11"/>
      <c r="T32" s="11"/>
    </row>
    <row r="33" spans="1:20" x14ac:dyDescent="0.25">
      <c r="A33" s="13">
        <v>31</v>
      </c>
      <c r="B33" s="14" t="s">
        <v>202</v>
      </c>
      <c r="C33" s="14">
        <v>2017</v>
      </c>
      <c r="D33" s="15" t="s">
        <v>232</v>
      </c>
      <c r="E33" s="10" t="s">
        <v>22</v>
      </c>
      <c r="F33" s="10">
        <v>10</v>
      </c>
      <c r="G33" s="31">
        <v>8</v>
      </c>
      <c r="H33" s="16">
        <f t="shared" si="0"/>
        <v>-2</v>
      </c>
      <c r="I33" s="16" t="s">
        <v>14</v>
      </c>
      <c r="J33" s="17">
        <v>9</v>
      </c>
      <c r="K33" s="17">
        <f t="shared" si="1"/>
        <v>-1</v>
      </c>
      <c r="L33" s="17" t="s">
        <v>15</v>
      </c>
      <c r="M33" s="18">
        <f t="shared" si="2"/>
        <v>1</v>
      </c>
      <c r="N33" s="19">
        <v>9</v>
      </c>
      <c r="O33" s="13">
        <f t="shared" si="4"/>
        <v>-1</v>
      </c>
      <c r="P33" s="13" t="s">
        <v>159</v>
      </c>
      <c r="Q33" s="20" t="str">
        <f t="shared" si="5"/>
        <v>Ya</v>
      </c>
      <c r="R33" s="13"/>
      <c r="S33" s="11"/>
      <c r="T33" s="11"/>
    </row>
    <row r="34" spans="1:20" x14ac:dyDescent="0.25">
      <c r="A34" s="13">
        <v>32</v>
      </c>
      <c r="B34" s="14" t="s">
        <v>202</v>
      </c>
      <c r="C34" s="14">
        <v>2017</v>
      </c>
      <c r="D34" s="15" t="s">
        <v>233</v>
      </c>
      <c r="E34" s="10" t="s">
        <v>22</v>
      </c>
      <c r="F34" s="10">
        <v>22</v>
      </c>
      <c r="G34" s="31">
        <v>19</v>
      </c>
      <c r="H34" s="16">
        <f t="shared" si="0"/>
        <v>-3</v>
      </c>
      <c r="I34" s="16" t="s">
        <v>14</v>
      </c>
      <c r="J34" s="17">
        <v>19</v>
      </c>
      <c r="K34" s="17">
        <f t="shared" si="1"/>
        <v>-3</v>
      </c>
      <c r="L34" s="17" t="s">
        <v>15</v>
      </c>
      <c r="M34" s="18">
        <f t="shared" si="2"/>
        <v>0</v>
      </c>
      <c r="N34" s="19">
        <f>G34</f>
        <v>19</v>
      </c>
      <c r="O34" s="13">
        <f t="shared" si="4"/>
        <v>-3</v>
      </c>
      <c r="P34" s="13" t="s">
        <v>159</v>
      </c>
      <c r="Q34" s="20" t="str">
        <f t="shared" si="5"/>
        <v>Ya</v>
      </c>
      <c r="R34" s="13"/>
      <c r="S34" s="11"/>
      <c r="T34" s="11"/>
    </row>
    <row r="35" spans="1:20" x14ac:dyDescent="0.25">
      <c r="A35" s="13">
        <v>33</v>
      </c>
      <c r="B35" s="14" t="s">
        <v>202</v>
      </c>
      <c r="C35" s="14">
        <v>2017</v>
      </c>
      <c r="D35" s="15" t="s">
        <v>234</v>
      </c>
      <c r="E35" s="10" t="s">
        <v>22</v>
      </c>
      <c r="F35" s="10">
        <v>17</v>
      </c>
      <c r="G35" s="31">
        <v>17</v>
      </c>
      <c r="H35" s="16">
        <f t="shared" ref="H35:H66" si="7">G35-F35</f>
        <v>0</v>
      </c>
      <c r="I35" s="16" t="s">
        <v>14</v>
      </c>
      <c r="J35" s="17">
        <v>17</v>
      </c>
      <c r="K35" s="17">
        <f t="shared" ref="K35:K66" si="8">J35-F35</f>
        <v>0</v>
      </c>
      <c r="L35" s="17" t="s">
        <v>15</v>
      </c>
      <c r="M35" s="18">
        <f t="shared" ref="M35:M66" si="9">J35-G35</f>
        <v>0</v>
      </c>
      <c r="N35" s="19">
        <f>G35</f>
        <v>17</v>
      </c>
      <c r="O35" s="13">
        <f t="shared" ref="O35:O66" si="10">N35-F35</f>
        <v>0</v>
      </c>
      <c r="P35" s="13" t="s">
        <v>159</v>
      </c>
      <c r="Q35" s="20" t="str">
        <f t="shared" ref="Q35:Q66" si="11">IF(O35=0,"Tidak","Ya")</f>
        <v>Tidak</v>
      </c>
      <c r="R35" s="13"/>
      <c r="S35" s="11"/>
      <c r="T35" s="11"/>
    </row>
    <row r="36" spans="1:20" x14ac:dyDescent="0.25">
      <c r="A36" s="13">
        <v>34</v>
      </c>
      <c r="B36" s="14" t="s">
        <v>202</v>
      </c>
      <c r="C36" s="14">
        <v>2017</v>
      </c>
      <c r="D36" s="15" t="s">
        <v>235</v>
      </c>
      <c r="E36" s="10" t="s">
        <v>22</v>
      </c>
      <c r="F36" s="10">
        <v>14</v>
      </c>
      <c r="G36" s="31">
        <v>13</v>
      </c>
      <c r="H36" s="16">
        <f t="shared" si="7"/>
        <v>-1</v>
      </c>
      <c r="I36" s="16" t="s">
        <v>14</v>
      </c>
      <c r="J36" s="17">
        <v>14</v>
      </c>
      <c r="K36" s="17">
        <f t="shared" si="8"/>
        <v>0</v>
      </c>
      <c r="L36" s="17" t="s">
        <v>15</v>
      </c>
      <c r="M36" s="18">
        <f t="shared" si="9"/>
        <v>1</v>
      </c>
      <c r="N36" s="19">
        <v>14</v>
      </c>
      <c r="O36" s="13">
        <f t="shared" si="10"/>
        <v>0</v>
      </c>
      <c r="P36" s="13" t="s">
        <v>159</v>
      </c>
      <c r="Q36" s="20" t="str">
        <f t="shared" si="11"/>
        <v>Tidak</v>
      </c>
      <c r="R36" s="13"/>
      <c r="S36" s="11"/>
      <c r="T36" s="11"/>
    </row>
    <row r="37" spans="1:20" x14ac:dyDescent="0.25">
      <c r="A37" s="13">
        <v>35</v>
      </c>
      <c r="B37" s="14" t="s">
        <v>202</v>
      </c>
      <c r="C37" s="14">
        <v>2017</v>
      </c>
      <c r="D37" s="15" t="s">
        <v>236</v>
      </c>
      <c r="E37" s="10" t="s">
        <v>22</v>
      </c>
      <c r="F37" s="10">
        <v>11</v>
      </c>
      <c r="G37" s="31">
        <v>10</v>
      </c>
      <c r="H37" s="16">
        <f t="shared" si="7"/>
        <v>-1</v>
      </c>
      <c r="I37" s="16" t="s">
        <v>14</v>
      </c>
      <c r="J37" s="17">
        <v>11</v>
      </c>
      <c r="K37" s="17">
        <f t="shared" si="8"/>
        <v>0</v>
      </c>
      <c r="L37" s="17" t="s">
        <v>15</v>
      </c>
      <c r="M37" s="18">
        <f t="shared" si="9"/>
        <v>1</v>
      </c>
      <c r="N37" s="19">
        <v>11</v>
      </c>
      <c r="O37" s="13">
        <f t="shared" si="10"/>
        <v>0</v>
      </c>
      <c r="P37" s="13" t="s">
        <v>159</v>
      </c>
      <c r="Q37" s="20" t="str">
        <f t="shared" si="11"/>
        <v>Tidak</v>
      </c>
      <c r="R37" s="13"/>
      <c r="S37" s="11"/>
      <c r="T37" s="11"/>
    </row>
    <row r="38" spans="1:20" x14ac:dyDescent="0.25">
      <c r="A38" s="13">
        <v>36</v>
      </c>
      <c r="B38" s="14" t="s">
        <v>202</v>
      </c>
      <c r="C38" s="14">
        <v>2017</v>
      </c>
      <c r="D38" s="10" t="s">
        <v>237</v>
      </c>
      <c r="E38" s="10" t="s">
        <v>22</v>
      </c>
      <c r="F38" s="10">
        <v>4</v>
      </c>
      <c r="G38" s="31">
        <v>3</v>
      </c>
      <c r="H38" s="16">
        <f t="shared" si="7"/>
        <v>-1</v>
      </c>
      <c r="I38" s="16" t="s">
        <v>14</v>
      </c>
      <c r="J38" s="17">
        <v>3</v>
      </c>
      <c r="K38" s="17">
        <f t="shared" si="8"/>
        <v>-1</v>
      </c>
      <c r="L38" s="17" t="s">
        <v>15</v>
      </c>
      <c r="M38" s="18">
        <f t="shared" si="9"/>
        <v>0</v>
      </c>
      <c r="N38" s="19">
        <f>G38</f>
        <v>3</v>
      </c>
      <c r="O38" s="13">
        <f t="shared" si="10"/>
        <v>-1</v>
      </c>
      <c r="P38" s="13" t="s">
        <v>159</v>
      </c>
      <c r="Q38" s="20" t="str">
        <f t="shared" si="11"/>
        <v>Ya</v>
      </c>
      <c r="R38" s="13"/>
      <c r="S38" s="11"/>
      <c r="T38" s="11"/>
    </row>
    <row r="39" spans="1:20" x14ac:dyDescent="0.25">
      <c r="A39" s="13">
        <v>37</v>
      </c>
      <c r="B39" s="14" t="s">
        <v>202</v>
      </c>
      <c r="C39" s="14">
        <v>2017</v>
      </c>
      <c r="D39" s="15" t="s">
        <v>238</v>
      </c>
      <c r="E39" s="10" t="s">
        <v>22</v>
      </c>
      <c r="F39" s="10">
        <v>36</v>
      </c>
      <c r="G39" s="31">
        <v>35</v>
      </c>
      <c r="H39" s="16">
        <f t="shared" si="7"/>
        <v>-1</v>
      </c>
      <c r="I39" s="16" t="s">
        <v>14</v>
      </c>
      <c r="J39" s="17">
        <v>37</v>
      </c>
      <c r="K39" s="17">
        <f t="shared" si="8"/>
        <v>1</v>
      </c>
      <c r="L39" s="17" t="s">
        <v>15</v>
      </c>
      <c r="M39" s="18">
        <f t="shared" si="9"/>
        <v>2</v>
      </c>
      <c r="N39" s="19">
        <v>37</v>
      </c>
      <c r="O39" s="13">
        <f t="shared" si="10"/>
        <v>1</v>
      </c>
      <c r="P39" s="13" t="s">
        <v>159</v>
      </c>
      <c r="Q39" s="20" t="str">
        <f t="shared" si="11"/>
        <v>Ya</v>
      </c>
      <c r="R39" s="13"/>
      <c r="S39" s="11"/>
      <c r="T39" s="11"/>
    </row>
    <row r="40" spans="1:20" x14ac:dyDescent="0.25">
      <c r="A40" s="13">
        <v>38</v>
      </c>
      <c r="B40" s="14" t="s">
        <v>202</v>
      </c>
      <c r="C40" s="14">
        <v>2017</v>
      </c>
      <c r="D40" s="10" t="s">
        <v>239</v>
      </c>
      <c r="E40" s="10" t="s">
        <v>22</v>
      </c>
      <c r="F40" s="10">
        <v>-3</v>
      </c>
      <c r="G40" s="31">
        <v>0</v>
      </c>
      <c r="H40" s="16">
        <f t="shared" si="7"/>
        <v>3</v>
      </c>
      <c r="I40" s="16" t="s">
        <v>14</v>
      </c>
      <c r="J40" s="17">
        <v>0</v>
      </c>
      <c r="K40" s="17">
        <f t="shared" si="8"/>
        <v>3</v>
      </c>
      <c r="L40" s="17" t="s">
        <v>15</v>
      </c>
      <c r="M40" s="18">
        <f t="shared" si="9"/>
        <v>0</v>
      </c>
      <c r="N40" s="19">
        <f t="shared" ref="N40:N48" si="12">G40</f>
        <v>0</v>
      </c>
      <c r="O40" s="13">
        <f t="shared" si="10"/>
        <v>3</v>
      </c>
      <c r="P40" s="13" t="s">
        <v>159</v>
      </c>
      <c r="Q40" s="20" t="str">
        <f t="shared" si="11"/>
        <v>Ya</v>
      </c>
      <c r="R40" s="13"/>
      <c r="S40" s="11"/>
      <c r="T40" s="11"/>
    </row>
    <row r="41" spans="1:20" x14ac:dyDescent="0.25">
      <c r="A41" s="13">
        <v>39</v>
      </c>
      <c r="B41" s="14" t="s">
        <v>202</v>
      </c>
      <c r="C41" s="14">
        <v>2017</v>
      </c>
      <c r="D41" s="10" t="s">
        <v>240</v>
      </c>
      <c r="E41" s="10" t="s">
        <v>22</v>
      </c>
      <c r="F41" s="10">
        <v>0</v>
      </c>
      <c r="G41" s="31">
        <v>0</v>
      </c>
      <c r="H41" s="16">
        <f t="shared" si="7"/>
        <v>0</v>
      </c>
      <c r="I41" s="16" t="s">
        <v>14</v>
      </c>
      <c r="J41" s="17">
        <v>0</v>
      </c>
      <c r="K41" s="17">
        <f t="shared" si="8"/>
        <v>0</v>
      </c>
      <c r="L41" s="17" t="s">
        <v>15</v>
      </c>
      <c r="M41" s="18">
        <f t="shared" si="9"/>
        <v>0</v>
      </c>
      <c r="N41" s="19">
        <f t="shared" si="12"/>
        <v>0</v>
      </c>
      <c r="O41" s="13">
        <f t="shared" si="10"/>
        <v>0</v>
      </c>
      <c r="P41" s="13" t="s">
        <v>159</v>
      </c>
      <c r="Q41" s="20" t="str">
        <f t="shared" si="11"/>
        <v>Tidak</v>
      </c>
      <c r="R41" s="13"/>
      <c r="S41" s="11"/>
      <c r="T41" s="11"/>
    </row>
    <row r="42" spans="1:20" x14ac:dyDescent="0.25">
      <c r="A42" s="13">
        <v>40</v>
      </c>
      <c r="B42" s="14" t="s">
        <v>202</v>
      </c>
      <c r="C42" s="14">
        <v>2017</v>
      </c>
      <c r="D42" s="10" t="s">
        <v>241</v>
      </c>
      <c r="E42" s="10" t="s">
        <v>22</v>
      </c>
      <c r="F42" s="10">
        <v>0</v>
      </c>
      <c r="G42" s="31">
        <v>0</v>
      </c>
      <c r="H42" s="16">
        <f t="shared" si="7"/>
        <v>0</v>
      </c>
      <c r="I42" s="16" t="s">
        <v>14</v>
      </c>
      <c r="J42" s="17">
        <v>0</v>
      </c>
      <c r="K42" s="17">
        <f t="shared" si="8"/>
        <v>0</v>
      </c>
      <c r="L42" s="17" t="s">
        <v>15</v>
      </c>
      <c r="M42" s="18">
        <f t="shared" si="9"/>
        <v>0</v>
      </c>
      <c r="N42" s="19">
        <f t="shared" si="12"/>
        <v>0</v>
      </c>
      <c r="O42" s="13">
        <f t="shared" si="10"/>
        <v>0</v>
      </c>
      <c r="P42" s="13" t="s">
        <v>159</v>
      </c>
      <c r="Q42" s="20" t="str">
        <f t="shared" si="11"/>
        <v>Tidak</v>
      </c>
      <c r="R42" s="13"/>
      <c r="S42" s="11"/>
      <c r="T42" s="11"/>
    </row>
    <row r="43" spans="1:20" x14ac:dyDescent="0.25">
      <c r="A43" s="13">
        <v>41</v>
      </c>
      <c r="B43" s="14" t="s">
        <v>202</v>
      </c>
      <c r="C43" s="14">
        <v>2017</v>
      </c>
      <c r="D43" s="10" t="s">
        <v>242</v>
      </c>
      <c r="E43" s="10" t="s">
        <v>22</v>
      </c>
      <c r="F43" s="10">
        <v>4</v>
      </c>
      <c r="G43" s="31">
        <v>5</v>
      </c>
      <c r="H43" s="16">
        <f t="shared" si="7"/>
        <v>1</v>
      </c>
      <c r="I43" s="16" t="s">
        <v>14</v>
      </c>
      <c r="J43" s="17">
        <v>5</v>
      </c>
      <c r="K43" s="17">
        <f t="shared" si="8"/>
        <v>1</v>
      </c>
      <c r="L43" s="17" t="s">
        <v>15</v>
      </c>
      <c r="M43" s="18">
        <f t="shared" si="9"/>
        <v>0</v>
      </c>
      <c r="N43" s="19">
        <f t="shared" si="12"/>
        <v>5</v>
      </c>
      <c r="O43" s="13">
        <f t="shared" si="10"/>
        <v>1</v>
      </c>
      <c r="P43" s="13" t="s">
        <v>159</v>
      </c>
      <c r="Q43" s="20" t="str">
        <f t="shared" si="11"/>
        <v>Ya</v>
      </c>
      <c r="R43" s="13"/>
      <c r="S43" s="11"/>
      <c r="T43" s="11"/>
    </row>
    <row r="44" spans="1:20" x14ac:dyDescent="0.25">
      <c r="A44" s="13">
        <v>42</v>
      </c>
      <c r="B44" s="14" t="s">
        <v>202</v>
      </c>
      <c r="C44" s="14">
        <v>2017</v>
      </c>
      <c r="D44" s="10" t="s">
        <v>243</v>
      </c>
      <c r="E44" s="10" t="s">
        <v>22</v>
      </c>
      <c r="F44" s="10">
        <v>4</v>
      </c>
      <c r="G44" s="31">
        <v>4</v>
      </c>
      <c r="H44" s="16">
        <f t="shared" si="7"/>
        <v>0</v>
      </c>
      <c r="I44" s="16" t="s">
        <v>14</v>
      </c>
      <c r="J44" s="17">
        <v>4</v>
      </c>
      <c r="K44" s="17">
        <f t="shared" si="8"/>
        <v>0</v>
      </c>
      <c r="L44" s="17" t="s">
        <v>15</v>
      </c>
      <c r="M44" s="18">
        <f t="shared" si="9"/>
        <v>0</v>
      </c>
      <c r="N44" s="19">
        <f t="shared" si="12"/>
        <v>4</v>
      </c>
      <c r="O44" s="13">
        <f t="shared" si="10"/>
        <v>0</v>
      </c>
      <c r="P44" s="13" t="s">
        <v>159</v>
      </c>
      <c r="Q44" s="20" t="str">
        <f t="shared" si="11"/>
        <v>Tidak</v>
      </c>
      <c r="R44" s="13"/>
      <c r="S44" s="11"/>
      <c r="T44" s="11"/>
    </row>
    <row r="45" spans="1:20" x14ac:dyDescent="0.25">
      <c r="A45" s="13">
        <v>43</v>
      </c>
      <c r="B45" s="14" t="s">
        <v>202</v>
      </c>
      <c r="C45" s="14">
        <v>2017</v>
      </c>
      <c r="D45" s="10" t="s">
        <v>244</v>
      </c>
      <c r="E45" s="10" t="s">
        <v>22</v>
      </c>
      <c r="F45" s="10">
        <v>0</v>
      </c>
      <c r="G45" s="31">
        <v>1</v>
      </c>
      <c r="H45" s="16">
        <f t="shared" si="7"/>
        <v>1</v>
      </c>
      <c r="I45" s="16" t="s">
        <v>14</v>
      </c>
      <c r="J45" s="17">
        <v>1</v>
      </c>
      <c r="K45" s="17">
        <f t="shared" si="8"/>
        <v>1</v>
      </c>
      <c r="L45" s="17" t="s">
        <v>15</v>
      </c>
      <c r="M45" s="18">
        <f t="shared" si="9"/>
        <v>0</v>
      </c>
      <c r="N45" s="19">
        <f t="shared" si="12"/>
        <v>1</v>
      </c>
      <c r="O45" s="13">
        <f t="shared" si="10"/>
        <v>1</v>
      </c>
      <c r="P45" s="13" t="s">
        <v>159</v>
      </c>
      <c r="Q45" s="20" t="str">
        <f t="shared" si="11"/>
        <v>Ya</v>
      </c>
      <c r="R45" s="13"/>
      <c r="S45" s="11"/>
      <c r="T45" s="11"/>
    </row>
    <row r="46" spans="1:20" x14ac:dyDescent="0.25">
      <c r="A46" s="13">
        <v>44</v>
      </c>
      <c r="B46" s="14" t="s">
        <v>202</v>
      </c>
      <c r="C46" s="14">
        <v>2017</v>
      </c>
      <c r="D46" s="15" t="s">
        <v>245</v>
      </c>
      <c r="E46" s="10" t="s">
        <v>22</v>
      </c>
      <c r="F46" s="10">
        <v>22</v>
      </c>
      <c r="G46" s="31">
        <v>23</v>
      </c>
      <c r="H46" s="16">
        <f t="shared" si="7"/>
        <v>1</v>
      </c>
      <c r="I46" s="16" t="s">
        <v>14</v>
      </c>
      <c r="J46" s="17">
        <v>23</v>
      </c>
      <c r="K46" s="17">
        <f t="shared" si="8"/>
        <v>1</v>
      </c>
      <c r="L46" s="17" t="s">
        <v>15</v>
      </c>
      <c r="M46" s="18">
        <f t="shared" si="9"/>
        <v>0</v>
      </c>
      <c r="N46" s="19">
        <f t="shared" si="12"/>
        <v>23</v>
      </c>
      <c r="O46" s="13">
        <f t="shared" si="10"/>
        <v>1</v>
      </c>
      <c r="P46" s="13" t="s">
        <v>159</v>
      </c>
      <c r="Q46" s="20" t="str">
        <f t="shared" si="11"/>
        <v>Ya</v>
      </c>
      <c r="R46" s="13"/>
      <c r="S46" s="11"/>
      <c r="T46" s="11"/>
    </row>
    <row r="47" spans="1:20" x14ac:dyDescent="0.25">
      <c r="A47" s="13">
        <v>45</v>
      </c>
      <c r="B47" s="14" t="s">
        <v>202</v>
      </c>
      <c r="C47" s="14">
        <v>2017</v>
      </c>
      <c r="D47" s="10" t="s">
        <v>246</v>
      </c>
      <c r="E47" s="10" t="s">
        <v>22</v>
      </c>
      <c r="F47" s="10">
        <v>2</v>
      </c>
      <c r="G47" s="31">
        <v>3</v>
      </c>
      <c r="H47" s="16">
        <f t="shared" si="7"/>
        <v>1</v>
      </c>
      <c r="I47" s="16" t="s">
        <v>14</v>
      </c>
      <c r="J47" s="17">
        <v>3</v>
      </c>
      <c r="K47" s="17">
        <f t="shared" si="8"/>
        <v>1</v>
      </c>
      <c r="L47" s="17" t="s">
        <v>15</v>
      </c>
      <c r="M47" s="18">
        <f t="shared" si="9"/>
        <v>0</v>
      </c>
      <c r="N47" s="19">
        <f t="shared" si="12"/>
        <v>3</v>
      </c>
      <c r="O47" s="13">
        <f t="shared" si="10"/>
        <v>1</v>
      </c>
      <c r="P47" s="13" t="s">
        <v>159</v>
      </c>
      <c r="Q47" s="20" t="str">
        <f t="shared" si="11"/>
        <v>Ya</v>
      </c>
      <c r="R47" s="13"/>
      <c r="S47" s="11"/>
      <c r="T47" s="11"/>
    </row>
    <row r="48" spans="1:20" x14ac:dyDescent="0.25">
      <c r="A48" s="13">
        <v>46</v>
      </c>
      <c r="B48" s="14" t="s">
        <v>202</v>
      </c>
      <c r="C48" s="14">
        <v>2017</v>
      </c>
      <c r="D48" s="10" t="s">
        <v>247</v>
      </c>
      <c r="E48" s="10" t="s">
        <v>22</v>
      </c>
      <c r="F48" s="10">
        <v>2</v>
      </c>
      <c r="G48" s="31">
        <v>2</v>
      </c>
      <c r="H48" s="16">
        <f t="shared" si="7"/>
        <v>0</v>
      </c>
      <c r="I48" s="16" t="s">
        <v>14</v>
      </c>
      <c r="J48" s="17">
        <v>2</v>
      </c>
      <c r="K48" s="17">
        <f t="shared" si="8"/>
        <v>0</v>
      </c>
      <c r="L48" s="17" t="s">
        <v>15</v>
      </c>
      <c r="M48" s="18">
        <f t="shared" si="9"/>
        <v>0</v>
      </c>
      <c r="N48" s="19">
        <f t="shared" si="12"/>
        <v>2</v>
      </c>
      <c r="O48" s="13">
        <f t="shared" si="10"/>
        <v>0</v>
      </c>
      <c r="P48" s="13" t="s">
        <v>159</v>
      </c>
      <c r="Q48" s="20" t="str">
        <f t="shared" si="11"/>
        <v>Tidak</v>
      </c>
      <c r="R48" s="13"/>
      <c r="S48" s="11"/>
      <c r="T48" s="11"/>
    </row>
    <row r="49" spans="1:20" x14ac:dyDescent="0.25">
      <c r="A49" s="13">
        <v>47</v>
      </c>
      <c r="B49" s="14" t="s">
        <v>202</v>
      </c>
      <c r="C49" s="14">
        <v>2017</v>
      </c>
      <c r="D49" s="10" t="s">
        <v>248</v>
      </c>
      <c r="E49" s="10" t="s">
        <v>22</v>
      </c>
      <c r="F49" s="10">
        <v>3</v>
      </c>
      <c r="G49" s="31">
        <v>2</v>
      </c>
      <c r="H49" s="16">
        <f t="shared" si="7"/>
        <v>-1</v>
      </c>
      <c r="I49" s="16" t="s">
        <v>14</v>
      </c>
      <c r="J49" s="17">
        <v>3</v>
      </c>
      <c r="K49" s="17">
        <f t="shared" si="8"/>
        <v>0</v>
      </c>
      <c r="L49" s="17" t="s">
        <v>15</v>
      </c>
      <c r="M49" s="18">
        <f t="shared" si="9"/>
        <v>1</v>
      </c>
      <c r="N49" s="19">
        <v>3</v>
      </c>
      <c r="O49" s="13">
        <f t="shared" si="10"/>
        <v>0</v>
      </c>
      <c r="P49" s="13" t="s">
        <v>159</v>
      </c>
      <c r="Q49" s="20" t="str">
        <f t="shared" si="11"/>
        <v>Tidak</v>
      </c>
      <c r="R49" s="13"/>
      <c r="S49" s="11"/>
      <c r="T49" s="11"/>
    </row>
    <row r="50" spans="1:20" x14ac:dyDescent="0.25">
      <c r="A50" s="13">
        <v>48</v>
      </c>
      <c r="B50" s="14" t="s">
        <v>202</v>
      </c>
      <c r="C50" s="14">
        <v>2017</v>
      </c>
      <c r="D50" s="15" t="s">
        <v>249</v>
      </c>
      <c r="E50" s="10" t="s">
        <v>22</v>
      </c>
      <c r="F50" s="10">
        <v>22</v>
      </c>
      <c r="G50" s="31">
        <v>22</v>
      </c>
      <c r="H50" s="16">
        <f t="shared" si="7"/>
        <v>0</v>
      </c>
      <c r="I50" s="16" t="s">
        <v>14</v>
      </c>
      <c r="J50" s="17">
        <v>22</v>
      </c>
      <c r="K50" s="17">
        <f t="shared" si="8"/>
        <v>0</v>
      </c>
      <c r="L50" s="17" t="s">
        <v>15</v>
      </c>
      <c r="M50" s="18">
        <f t="shared" si="9"/>
        <v>0</v>
      </c>
      <c r="N50" s="19">
        <f>G50</f>
        <v>22</v>
      </c>
      <c r="O50" s="13">
        <f t="shared" si="10"/>
        <v>0</v>
      </c>
      <c r="P50" s="13" t="s">
        <v>159</v>
      </c>
      <c r="Q50" s="20" t="str">
        <f t="shared" si="11"/>
        <v>Tidak</v>
      </c>
      <c r="R50" s="13"/>
      <c r="S50" s="11"/>
      <c r="T50" s="11"/>
    </row>
    <row r="51" spans="1:20" x14ac:dyDescent="0.25">
      <c r="A51" s="13">
        <v>49</v>
      </c>
      <c r="B51" s="14" t="s">
        <v>202</v>
      </c>
      <c r="C51" s="14">
        <v>2017</v>
      </c>
      <c r="D51" s="10" t="s">
        <v>250</v>
      </c>
      <c r="E51" s="10" t="s">
        <v>22</v>
      </c>
      <c r="F51" s="10">
        <v>1</v>
      </c>
      <c r="G51" s="31">
        <v>2</v>
      </c>
      <c r="H51" s="16">
        <f t="shared" si="7"/>
        <v>1</v>
      </c>
      <c r="I51" s="16" t="s">
        <v>14</v>
      </c>
      <c r="J51" s="17">
        <v>2</v>
      </c>
      <c r="K51" s="17">
        <f t="shared" si="8"/>
        <v>1</v>
      </c>
      <c r="L51" s="17" t="s">
        <v>15</v>
      </c>
      <c r="M51" s="18">
        <f t="shared" si="9"/>
        <v>0</v>
      </c>
      <c r="N51" s="19">
        <f>G51</f>
        <v>2</v>
      </c>
      <c r="O51" s="13">
        <f t="shared" si="10"/>
        <v>1</v>
      </c>
      <c r="P51" s="13" t="s">
        <v>159</v>
      </c>
      <c r="Q51" s="20" t="str">
        <f t="shared" si="11"/>
        <v>Ya</v>
      </c>
      <c r="R51" s="13"/>
      <c r="S51" s="11"/>
      <c r="T51" s="11"/>
    </row>
    <row r="52" spans="1:20" x14ac:dyDescent="0.25">
      <c r="A52" s="13">
        <v>50</v>
      </c>
      <c r="B52" s="14" t="s">
        <v>202</v>
      </c>
      <c r="C52" s="14">
        <v>2017</v>
      </c>
      <c r="D52" s="10" t="s">
        <v>251</v>
      </c>
      <c r="E52" s="10" t="s">
        <v>22</v>
      </c>
      <c r="F52" s="10">
        <v>1</v>
      </c>
      <c r="G52" s="31">
        <v>2</v>
      </c>
      <c r="H52" s="16">
        <f t="shared" si="7"/>
        <v>1</v>
      </c>
      <c r="I52" s="16" t="s">
        <v>14</v>
      </c>
      <c r="J52" s="17">
        <v>1</v>
      </c>
      <c r="K52" s="17">
        <f t="shared" si="8"/>
        <v>0</v>
      </c>
      <c r="L52" s="17" t="s">
        <v>15</v>
      </c>
      <c r="M52" s="18">
        <f t="shared" si="9"/>
        <v>-1</v>
      </c>
      <c r="N52" s="19">
        <v>1</v>
      </c>
      <c r="O52" s="13">
        <f t="shared" si="10"/>
        <v>0</v>
      </c>
      <c r="P52" s="13" t="s">
        <v>159</v>
      </c>
      <c r="Q52" s="20" t="str">
        <f t="shared" si="11"/>
        <v>Tidak</v>
      </c>
      <c r="R52" s="13"/>
      <c r="S52" s="11"/>
      <c r="T52" s="11"/>
    </row>
    <row r="53" spans="1:20" x14ac:dyDescent="0.25">
      <c r="A53" s="13">
        <v>51</v>
      </c>
      <c r="B53" s="14" t="s">
        <v>202</v>
      </c>
      <c r="C53" s="14">
        <v>2017</v>
      </c>
      <c r="D53" s="10" t="s">
        <v>252</v>
      </c>
      <c r="E53" s="10" t="s">
        <v>22</v>
      </c>
      <c r="F53" s="10">
        <v>11</v>
      </c>
      <c r="G53" s="31">
        <v>7</v>
      </c>
      <c r="H53" s="16">
        <f t="shared" si="7"/>
        <v>-4</v>
      </c>
      <c r="I53" s="16" t="s">
        <v>14</v>
      </c>
      <c r="J53" s="17">
        <v>7</v>
      </c>
      <c r="K53" s="17">
        <f t="shared" si="8"/>
        <v>-4</v>
      </c>
      <c r="L53" s="17" t="s">
        <v>15</v>
      </c>
      <c r="M53" s="18">
        <f t="shared" si="9"/>
        <v>0</v>
      </c>
      <c r="N53" s="19">
        <f>G53</f>
        <v>7</v>
      </c>
      <c r="O53" s="13">
        <f t="shared" si="10"/>
        <v>-4</v>
      </c>
      <c r="P53" s="13" t="s">
        <v>159</v>
      </c>
      <c r="Q53" s="20" t="str">
        <f t="shared" si="11"/>
        <v>Ya</v>
      </c>
      <c r="R53" s="13"/>
      <c r="S53" s="11"/>
      <c r="T53" s="11"/>
    </row>
    <row r="54" spans="1:20" x14ac:dyDescent="0.25">
      <c r="A54" s="13">
        <v>52</v>
      </c>
      <c r="B54" s="14" t="s">
        <v>202</v>
      </c>
      <c r="C54" s="14">
        <v>2017</v>
      </c>
      <c r="D54" s="10" t="s">
        <v>253</v>
      </c>
      <c r="E54" s="10" t="s">
        <v>22</v>
      </c>
      <c r="F54" s="10">
        <v>0</v>
      </c>
      <c r="G54" s="31">
        <v>0</v>
      </c>
      <c r="H54" s="16">
        <f t="shared" si="7"/>
        <v>0</v>
      </c>
      <c r="I54" s="16" t="s">
        <v>14</v>
      </c>
      <c r="J54" s="17">
        <v>0</v>
      </c>
      <c r="K54" s="17">
        <f t="shared" si="8"/>
        <v>0</v>
      </c>
      <c r="L54" s="17" t="s">
        <v>15</v>
      </c>
      <c r="M54" s="18">
        <f t="shared" si="9"/>
        <v>0</v>
      </c>
      <c r="N54" s="19">
        <f>G54</f>
        <v>0</v>
      </c>
      <c r="O54" s="13">
        <f t="shared" si="10"/>
        <v>0</v>
      </c>
      <c r="P54" s="13" t="s">
        <v>159</v>
      </c>
      <c r="Q54" s="20" t="str">
        <f t="shared" si="11"/>
        <v>Tidak</v>
      </c>
      <c r="R54" s="13"/>
      <c r="S54" s="11"/>
      <c r="T54" s="11"/>
    </row>
    <row r="55" spans="1:20" x14ac:dyDescent="0.25">
      <c r="A55" s="13">
        <v>53</v>
      </c>
      <c r="B55" s="14" t="s">
        <v>202</v>
      </c>
      <c r="C55" s="14">
        <v>2017</v>
      </c>
      <c r="D55" s="10" t="s">
        <v>254</v>
      </c>
      <c r="E55" s="10" t="s">
        <v>22</v>
      </c>
      <c r="F55" s="10">
        <v>0</v>
      </c>
      <c r="G55" s="31">
        <v>0</v>
      </c>
      <c r="H55" s="16">
        <f t="shared" si="7"/>
        <v>0</v>
      </c>
      <c r="I55" s="16" t="s">
        <v>14</v>
      </c>
      <c r="J55" s="17">
        <v>0</v>
      </c>
      <c r="K55" s="17">
        <f t="shared" si="8"/>
        <v>0</v>
      </c>
      <c r="L55" s="17" t="s">
        <v>15</v>
      </c>
      <c r="M55" s="18">
        <f t="shared" si="9"/>
        <v>0</v>
      </c>
      <c r="N55" s="19">
        <f>G55</f>
        <v>0</v>
      </c>
      <c r="O55" s="13">
        <f t="shared" si="10"/>
        <v>0</v>
      </c>
      <c r="P55" s="13" t="s">
        <v>159</v>
      </c>
      <c r="Q55" s="20" t="str">
        <f t="shared" si="11"/>
        <v>Tidak</v>
      </c>
      <c r="R55" s="13"/>
      <c r="S55" s="11"/>
      <c r="T55" s="11"/>
    </row>
    <row r="56" spans="1:20" x14ac:dyDescent="0.25">
      <c r="A56" s="13">
        <v>54</v>
      </c>
      <c r="B56" s="14" t="s">
        <v>202</v>
      </c>
      <c r="C56" s="14">
        <v>2017</v>
      </c>
      <c r="D56" s="15" t="s">
        <v>255</v>
      </c>
      <c r="E56" s="10" t="s">
        <v>22</v>
      </c>
      <c r="F56" s="10">
        <v>15</v>
      </c>
      <c r="G56" s="31">
        <v>12</v>
      </c>
      <c r="H56" s="16">
        <f t="shared" si="7"/>
        <v>-3</v>
      </c>
      <c r="I56" s="16" t="s">
        <v>14</v>
      </c>
      <c r="J56" s="17">
        <v>13</v>
      </c>
      <c r="K56" s="17">
        <f t="shared" si="8"/>
        <v>-2</v>
      </c>
      <c r="L56" s="17" t="s">
        <v>15</v>
      </c>
      <c r="M56" s="18">
        <f t="shared" si="9"/>
        <v>1</v>
      </c>
      <c r="N56" s="19">
        <v>13</v>
      </c>
      <c r="O56" s="13">
        <f t="shared" si="10"/>
        <v>-2</v>
      </c>
      <c r="P56" s="13" t="s">
        <v>159</v>
      </c>
      <c r="Q56" s="20" t="str">
        <f t="shared" si="11"/>
        <v>Ya</v>
      </c>
      <c r="R56" s="13"/>
      <c r="S56" s="11"/>
      <c r="T56" s="11"/>
    </row>
    <row r="57" spans="1:20" x14ac:dyDescent="0.25">
      <c r="A57" s="13">
        <v>55</v>
      </c>
      <c r="B57" s="14" t="s">
        <v>202</v>
      </c>
      <c r="C57" s="14">
        <v>2017</v>
      </c>
      <c r="D57" s="10" t="s">
        <v>256</v>
      </c>
      <c r="E57" s="10" t="s">
        <v>22</v>
      </c>
      <c r="F57" s="10">
        <v>9</v>
      </c>
      <c r="G57" s="31">
        <v>7</v>
      </c>
      <c r="H57" s="16">
        <f t="shared" si="7"/>
        <v>-2</v>
      </c>
      <c r="I57" s="16" t="s">
        <v>14</v>
      </c>
      <c r="J57" s="17">
        <v>7</v>
      </c>
      <c r="K57" s="17">
        <f t="shared" si="8"/>
        <v>-2</v>
      </c>
      <c r="L57" s="17" t="s">
        <v>15</v>
      </c>
      <c r="M57" s="18">
        <f t="shared" si="9"/>
        <v>0</v>
      </c>
      <c r="N57" s="19">
        <f t="shared" ref="N57:N62" si="13">G57</f>
        <v>7</v>
      </c>
      <c r="O57" s="13">
        <f t="shared" si="10"/>
        <v>-2</v>
      </c>
      <c r="P57" s="13" t="s">
        <v>159</v>
      </c>
      <c r="Q57" s="20" t="str">
        <f t="shared" si="11"/>
        <v>Ya</v>
      </c>
      <c r="R57" s="13"/>
      <c r="S57" s="11"/>
      <c r="T57" s="11"/>
    </row>
    <row r="58" spans="1:20" x14ac:dyDescent="0.25">
      <c r="A58" s="13">
        <v>56</v>
      </c>
      <c r="B58" s="14" t="s">
        <v>202</v>
      </c>
      <c r="C58" s="14">
        <v>2017</v>
      </c>
      <c r="D58" s="10" t="s">
        <v>257</v>
      </c>
      <c r="E58" s="10" t="s">
        <v>22</v>
      </c>
      <c r="F58" s="10">
        <v>3</v>
      </c>
      <c r="G58" s="31">
        <v>2</v>
      </c>
      <c r="H58" s="16">
        <f t="shared" si="7"/>
        <v>-1</v>
      </c>
      <c r="I58" s="16" t="s">
        <v>14</v>
      </c>
      <c r="J58" s="17">
        <v>2</v>
      </c>
      <c r="K58" s="17">
        <f t="shared" si="8"/>
        <v>-1</v>
      </c>
      <c r="L58" s="17" t="s">
        <v>15</v>
      </c>
      <c r="M58" s="18">
        <f t="shared" si="9"/>
        <v>0</v>
      </c>
      <c r="N58" s="19">
        <f t="shared" si="13"/>
        <v>2</v>
      </c>
      <c r="O58" s="13">
        <f t="shared" si="10"/>
        <v>-1</v>
      </c>
      <c r="P58" s="13" t="s">
        <v>159</v>
      </c>
      <c r="Q58" s="20" t="str">
        <f t="shared" si="11"/>
        <v>Ya</v>
      </c>
      <c r="R58" s="13"/>
      <c r="S58" s="11"/>
      <c r="T58" s="11"/>
    </row>
    <row r="59" spans="1:20" x14ac:dyDescent="0.25">
      <c r="A59" s="13">
        <v>57</v>
      </c>
      <c r="B59" s="14" t="s">
        <v>202</v>
      </c>
      <c r="C59" s="14">
        <v>2017</v>
      </c>
      <c r="D59" s="10" t="s">
        <v>258</v>
      </c>
      <c r="E59" s="10" t="s">
        <v>22</v>
      </c>
      <c r="F59" s="10">
        <v>1</v>
      </c>
      <c r="G59" s="31">
        <v>1</v>
      </c>
      <c r="H59" s="16">
        <f t="shared" si="7"/>
        <v>0</v>
      </c>
      <c r="I59" s="16" t="s">
        <v>14</v>
      </c>
      <c r="J59" s="17">
        <v>1</v>
      </c>
      <c r="K59" s="17">
        <f t="shared" si="8"/>
        <v>0</v>
      </c>
      <c r="L59" s="17" t="s">
        <v>15</v>
      </c>
      <c r="M59" s="18">
        <f t="shared" si="9"/>
        <v>0</v>
      </c>
      <c r="N59" s="19">
        <f t="shared" si="13"/>
        <v>1</v>
      </c>
      <c r="O59" s="13">
        <f t="shared" si="10"/>
        <v>0</v>
      </c>
      <c r="P59" s="13" t="s">
        <v>159</v>
      </c>
      <c r="Q59" s="20" t="str">
        <f t="shared" si="11"/>
        <v>Tidak</v>
      </c>
      <c r="R59" s="13"/>
      <c r="S59" s="11"/>
      <c r="T59" s="11"/>
    </row>
    <row r="60" spans="1:20" x14ac:dyDescent="0.25">
      <c r="A60" s="13">
        <v>58</v>
      </c>
      <c r="B60" s="14" t="s">
        <v>202</v>
      </c>
      <c r="C60" s="14">
        <v>2017</v>
      </c>
      <c r="D60" s="10" t="s">
        <v>259</v>
      </c>
      <c r="E60" s="10" t="s">
        <v>22</v>
      </c>
      <c r="F60" s="10">
        <v>1</v>
      </c>
      <c r="G60" s="31">
        <v>1</v>
      </c>
      <c r="H60" s="16">
        <f t="shared" si="7"/>
        <v>0</v>
      </c>
      <c r="I60" s="16" t="s">
        <v>14</v>
      </c>
      <c r="J60" s="17">
        <v>1</v>
      </c>
      <c r="K60" s="17">
        <f t="shared" si="8"/>
        <v>0</v>
      </c>
      <c r="L60" s="17" t="s">
        <v>15</v>
      </c>
      <c r="M60" s="18">
        <f t="shared" si="9"/>
        <v>0</v>
      </c>
      <c r="N60" s="19">
        <f t="shared" si="13"/>
        <v>1</v>
      </c>
      <c r="O60" s="13">
        <f t="shared" si="10"/>
        <v>0</v>
      </c>
      <c r="P60" s="13" t="s">
        <v>159</v>
      </c>
      <c r="Q60" s="20" t="str">
        <f t="shared" si="11"/>
        <v>Tidak</v>
      </c>
      <c r="R60" s="13"/>
      <c r="S60" s="11"/>
      <c r="T60" s="11"/>
    </row>
    <row r="61" spans="1:20" x14ac:dyDescent="0.25">
      <c r="A61" s="13">
        <v>59</v>
      </c>
      <c r="B61" s="14" t="s">
        <v>202</v>
      </c>
      <c r="C61" s="14">
        <v>2017</v>
      </c>
      <c r="D61" s="10" t="s">
        <v>260</v>
      </c>
      <c r="E61" s="10" t="s">
        <v>22</v>
      </c>
      <c r="F61" s="10">
        <v>3</v>
      </c>
      <c r="G61" s="31">
        <v>1</v>
      </c>
      <c r="H61" s="16">
        <f t="shared" si="7"/>
        <v>-2</v>
      </c>
      <c r="I61" s="16" t="s">
        <v>14</v>
      </c>
      <c r="J61" s="17">
        <v>1</v>
      </c>
      <c r="K61" s="17">
        <f t="shared" si="8"/>
        <v>-2</v>
      </c>
      <c r="L61" s="17" t="s">
        <v>15</v>
      </c>
      <c r="M61" s="18">
        <f t="shared" si="9"/>
        <v>0</v>
      </c>
      <c r="N61" s="19">
        <f t="shared" si="13"/>
        <v>1</v>
      </c>
      <c r="O61" s="13">
        <f t="shared" si="10"/>
        <v>-2</v>
      </c>
      <c r="P61" s="13" t="s">
        <v>159</v>
      </c>
      <c r="Q61" s="20" t="str">
        <f t="shared" si="11"/>
        <v>Ya</v>
      </c>
      <c r="R61" s="13"/>
      <c r="S61" s="11"/>
      <c r="T61" s="11"/>
    </row>
    <row r="62" spans="1:20" x14ac:dyDescent="0.25">
      <c r="A62" s="13">
        <v>60</v>
      </c>
      <c r="B62" s="14" t="s">
        <v>202</v>
      </c>
      <c r="C62" s="14">
        <v>2017</v>
      </c>
      <c r="D62" s="15" t="s">
        <v>261</v>
      </c>
      <c r="E62" s="10" t="s">
        <v>22</v>
      </c>
      <c r="F62" s="10">
        <v>19</v>
      </c>
      <c r="G62" s="31">
        <v>18</v>
      </c>
      <c r="H62" s="16">
        <f t="shared" si="7"/>
        <v>-1</v>
      </c>
      <c r="I62" s="16" t="s">
        <v>14</v>
      </c>
      <c r="J62" s="17">
        <v>18</v>
      </c>
      <c r="K62" s="17">
        <f t="shared" si="8"/>
        <v>-1</v>
      </c>
      <c r="L62" s="17" t="s">
        <v>15</v>
      </c>
      <c r="M62" s="18">
        <f t="shared" si="9"/>
        <v>0</v>
      </c>
      <c r="N62" s="19">
        <f t="shared" si="13"/>
        <v>18</v>
      </c>
      <c r="O62" s="13">
        <f t="shared" si="10"/>
        <v>-1</v>
      </c>
      <c r="P62" s="13" t="s">
        <v>159</v>
      </c>
      <c r="Q62" s="20" t="str">
        <f t="shared" si="11"/>
        <v>Ya</v>
      </c>
      <c r="R62" s="13"/>
      <c r="S62" s="11"/>
      <c r="T62" s="11"/>
    </row>
    <row r="63" spans="1:20" x14ac:dyDescent="0.25">
      <c r="A63" s="13">
        <v>61</v>
      </c>
      <c r="B63" s="14" t="s">
        <v>202</v>
      </c>
      <c r="C63" s="32">
        <v>2017</v>
      </c>
      <c r="D63" s="10" t="s">
        <v>262</v>
      </c>
      <c r="E63" s="10" t="s">
        <v>22</v>
      </c>
      <c r="F63" s="10">
        <v>7</v>
      </c>
      <c r="G63" s="31">
        <v>5</v>
      </c>
      <c r="H63" s="16">
        <f t="shared" si="7"/>
        <v>-2</v>
      </c>
      <c r="I63" s="16" t="s">
        <v>14</v>
      </c>
      <c r="J63" s="17">
        <v>5</v>
      </c>
      <c r="K63" s="17">
        <f t="shared" si="8"/>
        <v>-2</v>
      </c>
      <c r="L63" s="17" t="s">
        <v>15</v>
      </c>
      <c r="M63" s="18">
        <f t="shared" si="9"/>
        <v>0</v>
      </c>
      <c r="N63" s="19">
        <v>5</v>
      </c>
      <c r="O63" s="13">
        <f t="shared" si="10"/>
        <v>-2</v>
      </c>
      <c r="P63" s="13" t="s">
        <v>159</v>
      </c>
      <c r="Q63" s="20" t="str">
        <f t="shared" si="11"/>
        <v>Ya</v>
      </c>
      <c r="R63" s="13"/>
      <c r="S63" s="11"/>
      <c r="T63" s="11"/>
    </row>
    <row r="64" spans="1:20" x14ac:dyDescent="0.25">
      <c r="A64" s="13">
        <v>62</v>
      </c>
      <c r="B64" s="14" t="s">
        <v>202</v>
      </c>
      <c r="C64" s="32">
        <v>2017</v>
      </c>
      <c r="D64" s="15" t="s">
        <v>263</v>
      </c>
      <c r="E64" s="10" t="s">
        <v>22</v>
      </c>
      <c r="F64" s="10">
        <v>8</v>
      </c>
      <c r="G64" s="31">
        <v>8</v>
      </c>
      <c r="H64" s="16">
        <f t="shared" si="7"/>
        <v>0</v>
      </c>
      <c r="I64" s="16" t="s">
        <v>14</v>
      </c>
      <c r="J64" s="17">
        <v>8</v>
      </c>
      <c r="K64" s="17">
        <f t="shared" si="8"/>
        <v>0</v>
      </c>
      <c r="L64" s="17" t="s">
        <v>15</v>
      </c>
      <c r="M64" s="18">
        <f t="shared" si="9"/>
        <v>0</v>
      </c>
      <c r="N64" s="19">
        <f t="shared" ref="N64:N93" si="14">G64</f>
        <v>8</v>
      </c>
      <c r="O64" s="13">
        <f t="shared" si="10"/>
        <v>0</v>
      </c>
      <c r="P64" s="13" t="s">
        <v>159</v>
      </c>
      <c r="Q64" s="20" t="str">
        <f t="shared" si="11"/>
        <v>Tidak</v>
      </c>
      <c r="R64" s="13"/>
      <c r="S64" s="11"/>
      <c r="T64" s="11"/>
    </row>
    <row r="65" spans="1:20" x14ac:dyDescent="0.25">
      <c r="A65" s="13">
        <v>63</v>
      </c>
      <c r="B65" s="14" t="s">
        <v>202</v>
      </c>
      <c r="C65" s="32">
        <v>2017</v>
      </c>
      <c r="D65" s="10" t="s">
        <v>264</v>
      </c>
      <c r="E65" s="10" t="s">
        <v>22</v>
      </c>
      <c r="F65" s="10">
        <v>5</v>
      </c>
      <c r="G65" s="31">
        <v>6</v>
      </c>
      <c r="H65" s="16">
        <f t="shared" si="7"/>
        <v>1</v>
      </c>
      <c r="I65" s="16" t="s">
        <v>14</v>
      </c>
      <c r="J65" s="17">
        <v>6</v>
      </c>
      <c r="K65" s="17">
        <f t="shared" si="8"/>
        <v>1</v>
      </c>
      <c r="L65" s="17" t="s">
        <v>15</v>
      </c>
      <c r="M65" s="18">
        <f t="shared" si="9"/>
        <v>0</v>
      </c>
      <c r="N65" s="19">
        <f t="shared" si="14"/>
        <v>6</v>
      </c>
      <c r="O65" s="13">
        <f t="shared" si="10"/>
        <v>1</v>
      </c>
      <c r="P65" s="13" t="s">
        <v>159</v>
      </c>
      <c r="Q65" s="20" t="str">
        <f t="shared" si="11"/>
        <v>Ya</v>
      </c>
      <c r="R65" s="13"/>
      <c r="S65" s="11"/>
      <c r="T65" s="11"/>
    </row>
    <row r="66" spans="1:20" x14ac:dyDescent="0.25">
      <c r="A66" s="13">
        <v>64</v>
      </c>
      <c r="B66" s="14" t="s">
        <v>202</v>
      </c>
      <c r="C66" s="32">
        <v>2017</v>
      </c>
      <c r="D66" s="10" t="s">
        <v>265</v>
      </c>
      <c r="E66" s="10" t="s">
        <v>22</v>
      </c>
      <c r="F66" s="10">
        <v>0</v>
      </c>
      <c r="G66" s="31">
        <v>0</v>
      </c>
      <c r="H66" s="16">
        <f t="shared" si="7"/>
        <v>0</v>
      </c>
      <c r="I66" s="16" t="s">
        <v>14</v>
      </c>
      <c r="J66" s="17">
        <v>0</v>
      </c>
      <c r="K66" s="17">
        <f t="shared" si="8"/>
        <v>0</v>
      </c>
      <c r="L66" s="17" t="s">
        <v>15</v>
      </c>
      <c r="M66" s="18">
        <f t="shared" si="9"/>
        <v>0</v>
      </c>
      <c r="N66" s="19">
        <f t="shared" si="14"/>
        <v>0</v>
      </c>
      <c r="O66" s="13">
        <f t="shared" si="10"/>
        <v>0</v>
      </c>
      <c r="P66" s="13" t="s">
        <v>159</v>
      </c>
      <c r="Q66" s="20" t="str">
        <f t="shared" si="11"/>
        <v>Tidak</v>
      </c>
      <c r="R66" s="13"/>
      <c r="S66" s="11"/>
      <c r="T66" s="11"/>
    </row>
    <row r="67" spans="1:20" x14ac:dyDescent="0.25">
      <c r="A67" s="13">
        <v>65</v>
      </c>
      <c r="B67" s="14" t="s">
        <v>202</v>
      </c>
      <c r="C67" s="32">
        <v>2017</v>
      </c>
      <c r="D67" s="10" t="s">
        <v>266</v>
      </c>
      <c r="E67" s="10" t="s">
        <v>22</v>
      </c>
      <c r="F67" s="10">
        <v>1</v>
      </c>
      <c r="G67" s="31">
        <v>1</v>
      </c>
      <c r="H67" s="16">
        <f t="shared" ref="H67:H98" si="15">G67-F67</f>
        <v>0</v>
      </c>
      <c r="I67" s="16" t="s">
        <v>14</v>
      </c>
      <c r="J67" s="17">
        <v>1</v>
      </c>
      <c r="K67" s="17">
        <f t="shared" ref="K67:K98" si="16">J67-F67</f>
        <v>0</v>
      </c>
      <c r="L67" s="17" t="s">
        <v>15</v>
      </c>
      <c r="M67" s="18">
        <f t="shared" ref="M67:M102" si="17">J67-G67</f>
        <v>0</v>
      </c>
      <c r="N67" s="19">
        <f t="shared" si="14"/>
        <v>1</v>
      </c>
      <c r="O67" s="13">
        <f t="shared" ref="O67:O98" si="18">N67-F67</f>
        <v>0</v>
      </c>
      <c r="P67" s="13" t="s">
        <v>159</v>
      </c>
      <c r="Q67" s="20" t="str">
        <f t="shared" ref="Q67:Q102" si="19">IF(O67=0,"Tidak","Ya")</f>
        <v>Tidak</v>
      </c>
      <c r="R67" s="13"/>
      <c r="S67" s="11"/>
      <c r="T67" s="11"/>
    </row>
    <row r="68" spans="1:20" x14ac:dyDescent="0.25">
      <c r="A68" s="13">
        <v>66</v>
      </c>
      <c r="B68" s="14" t="s">
        <v>202</v>
      </c>
      <c r="C68" s="32">
        <v>2017</v>
      </c>
      <c r="D68" s="10" t="s">
        <v>267</v>
      </c>
      <c r="E68" s="10" t="s">
        <v>22</v>
      </c>
      <c r="F68" s="10">
        <v>1</v>
      </c>
      <c r="G68" s="31">
        <v>2</v>
      </c>
      <c r="H68" s="16">
        <f t="shared" si="15"/>
        <v>1</v>
      </c>
      <c r="I68" s="16" t="s">
        <v>14</v>
      </c>
      <c r="J68" s="17">
        <v>2</v>
      </c>
      <c r="K68" s="17">
        <f t="shared" si="16"/>
        <v>1</v>
      </c>
      <c r="L68" s="17" t="s">
        <v>15</v>
      </c>
      <c r="M68" s="18">
        <f t="shared" si="17"/>
        <v>0</v>
      </c>
      <c r="N68" s="19">
        <f t="shared" si="14"/>
        <v>2</v>
      </c>
      <c r="O68" s="13">
        <f t="shared" si="18"/>
        <v>1</v>
      </c>
      <c r="P68" s="13" t="s">
        <v>159</v>
      </c>
      <c r="Q68" s="20" t="str">
        <f t="shared" si="19"/>
        <v>Ya</v>
      </c>
      <c r="R68" s="13"/>
      <c r="S68" s="11"/>
      <c r="T68" s="11"/>
    </row>
    <row r="69" spans="1:20" x14ac:dyDescent="0.25">
      <c r="A69" s="13">
        <v>67</v>
      </c>
      <c r="B69" s="14" t="s">
        <v>202</v>
      </c>
      <c r="C69" s="32">
        <v>2017</v>
      </c>
      <c r="D69" s="10" t="s">
        <v>268</v>
      </c>
      <c r="E69" s="10" t="s">
        <v>22</v>
      </c>
      <c r="F69" s="10">
        <v>0</v>
      </c>
      <c r="G69" s="31">
        <v>1</v>
      </c>
      <c r="H69" s="16">
        <f t="shared" si="15"/>
        <v>1</v>
      </c>
      <c r="I69" s="16" t="s">
        <v>14</v>
      </c>
      <c r="J69" s="17">
        <v>1</v>
      </c>
      <c r="K69" s="17">
        <f t="shared" si="16"/>
        <v>1</v>
      </c>
      <c r="L69" s="17" t="s">
        <v>15</v>
      </c>
      <c r="M69" s="18">
        <f t="shared" si="17"/>
        <v>0</v>
      </c>
      <c r="N69" s="19">
        <f t="shared" si="14"/>
        <v>1</v>
      </c>
      <c r="O69" s="13">
        <f t="shared" si="18"/>
        <v>1</v>
      </c>
      <c r="P69" s="13" t="s">
        <v>159</v>
      </c>
      <c r="Q69" s="20" t="str">
        <f t="shared" si="19"/>
        <v>Ya</v>
      </c>
      <c r="R69" s="13"/>
      <c r="S69" s="11"/>
      <c r="T69" s="11"/>
    </row>
    <row r="70" spans="1:20" x14ac:dyDescent="0.25">
      <c r="A70" s="13">
        <v>68</v>
      </c>
      <c r="B70" s="14" t="s">
        <v>202</v>
      </c>
      <c r="C70" s="32">
        <v>2017</v>
      </c>
      <c r="D70" s="10" t="s">
        <v>269</v>
      </c>
      <c r="E70" s="10" t="s">
        <v>22</v>
      </c>
      <c r="F70" s="10">
        <v>0</v>
      </c>
      <c r="G70" s="31">
        <v>1</v>
      </c>
      <c r="H70" s="16">
        <f t="shared" si="15"/>
        <v>1</v>
      </c>
      <c r="I70" s="16" t="s">
        <v>14</v>
      </c>
      <c r="J70" s="17">
        <v>1</v>
      </c>
      <c r="K70" s="17">
        <f t="shared" si="16"/>
        <v>1</v>
      </c>
      <c r="L70" s="17" t="s">
        <v>15</v>
      </c>
      <c r="M70" s="18">
        <f t="shared" si="17"/>
        <v>0</v>
      </c>
      <c r="N70" s="19">
        <f t="shared" si="14"/>
        <v>1</v>
      </c>
      <c r="O70" s="13">
        <f t="shared" si="18"/>
        <v>1</v>
      </c>
      <c r="P70" s="13" t="s">
        <v>159</v>
      </c>
      <c r="Q70" s="20" t="str">
        <f t="shared" si="19"/>
        <v>Ya</v>
      </c>
      <c r="R70" s="13"/>
      <c r="S70" s="11"/>
      <c r="T70" s="11"/>
    </row>
    <row r="71" spans="1:20" x14ac:dyDescent="0.25">
      <c r="A71" s="13">
        <v>69</v>
      </c>
      <c r="B71" s="14" t="s">
        <v>202</v>
      </c>
      <c r="C71" s="32">
        <v>2017</v>
      </c>
      <c r="D71" s="10" t="s">
        <v>270</v>
      </c>
      <c r="E71" s="10" t="s">
        <v>22</v>
      </c>
      <c r="F71" s="10">
        <v>-1</v>
      </c>
      <c r="G71" s="31">
        <v>2</v>
      </c>
      <c r="H71" s="16">
        <f t="shared" si="15"/>
        <v>3</v>
      </c>
      <c r="I71" s="16" t="s">
        <v>14</v>
      </c>
      <c r="J71" s="17">
        <v>2</v>
      </c>
      <c r="K71" s="17">
        <f t="shared" si="16"/>
        <v>3</v>
      </c>
      <c r="L71" s="17" t="s">
        <v>15</v>
      </c>
      <c r="M71" s="18">
        <f t="shared" si="17"/>
        <v>0</v>
      </c>
      <c r="N71" s="19">
        <f t="shared" si="14"/>
        <v>2</v>
      </c>
      <c r="O71" s="13">
        <f t="shared" si="18"/>
        <v>3</v>
      </c>
      <c r="P71" s="13" t="s">
        <v>159</v>
      </c>
      <c r="Q71" s="20" t="str">
        <f t="shared" si="19"/>
        <v>Ya</v>
      </c>
      <c r="R71" s="13"/>
      <c r="S71" s="11"/>
      <c r="T71" s="11"/>
    </row>
    <row r="72" spans="1:20" x14ac:dyDescent="0.25">
      <c r="A72" s="13">
        <v>70</v>
      </c>
      <c r="B72" s="14" t="s">
        <v>202</v>
      </c>
      <c r="C72" s="32">
        <v>2017</v>
      </c>
      <c r="D72" s="10" t="s">
        <v>271</v>
      </c>
      <c r="E72" s="10" t="s">
        <v>22</v>
      </c>
      <c r="F72" s="10">
        <v>1</v>
      </c>
      <c r="G72" s="31">
        <v>1</v>
      </c>
      <c r="H72" s="16">
        <f t="shared" si="15"/>
        <v>0</v>
      </c>
      <c r="I72" s="16" t="s">
        <v>14</v>
      </c>
      <c r="J72" s="17">
        <v>1</v>
      </c>
      <c r="K72" s="17">
        <f t="shared" si="16"/>
        <v>0</v>
      </c>
      <c r="L72" s="17" t="s">
        <v>15</v>
      </c>
      <c r="M72" s="18">
        <f t="shared" si="17"/>
        <v>0</v>
      </c>
      <c r="N72" s="19">
        <f t="shared" si="14"/>
        <v>1</v>
      </c>
      <c r="O72" s="13">
        <f t="shared" si="18"/>
        <v>0</v>
      </c>
      <c r="P72" s="13" t="s">
        <v>159</v>
      </c>
      <c r="Q72" s="20" t="str">
        <f t="shared" si="19"/>
        <v>Tidak</v>
      </c>
      <c r="R72" s="13"/>
      <c r="S72" s="11"/>
      <c r="T72" s="11"/>
    </row>
    <row r="73" spans="1:20" x14ac:dyDescent="0.25">
      <c r="A73" s="13">
        <v>71</v>
      </c>
      <c r="B73" s="14" t="s">
        <v>202</v>
      </c>
      <c r="C73" s="32">
        <v>2017</v>
      </c>
      <c r="D73" s="15" t="s">
        <v>272</v>
      </c>
      <c r="E73" s="10" t="s">
        <v>22</v>
      </c>
      <c r="F73" s="10">
        <v>9</v>
      </c>
      <c r="G73" s="31">
        <v>9</v>
      </c>
      <c r="H73" s="16">
        <f t="shared" si="15"/>
        <v>0</v>
      </c>
      <c r="I73" s="16" t="s">
        <v>14</v>
      </c>
      <c r="J73" s="17">
        <v>9</v>
      </c>
      <c r="K73" s="17">
        <f t="shared" si="16"/>
        <v>0</v>
      </c>
      <c r="L73" s="17" t="s">
        <v>15</v>
      </c>
      <c r="M73" s="18">
        <f t="shared" si="17"/>
        <v>0</v>
      </c>
      <c r="N73" s="19">
        <f t="shared" si="14"/>
        <v>9</v>
      </c>
      <c r="O73" s="13">
        <f t="shared" si="18"/>
        <v>0</v>
      </c>
      <c r="P73" s="13" t="s">
        <v>159</v>
      </c>
      <c r="Q73" s="20" t="str">
        <f t="shared" si="19"/>
        <v>Tidak</v>
      </c>
      <c r="R73" s="13"/>
      <c r="S73" s="11"/>
      <c r="T73" s="11"/>
    </row>
    <row r="74" spans="1:20" x14ac:dyDescent="0.25">
      <c r="A74" s="13">
        <v>72</v>
      </c>
      <c r="B74" s="14" t="s">
        <v>202</v>
      </c>
      <c r="C74" s="32">
        <v>2017</v>
      </c>
      <c r="D74" s="10" t="s">
        <v>273</v>
      </c>
      <c r="E74" s="10" t="s">
        <v>22</v>
      </c>
      <c r="F74" s="10">
        <v>0</v>
      </c>
      <c r="G74" s="31">
        <v>0</v>
      </c>
      <c r="H74" s="16">
        <f t="shared" si="15"/>
        <v>0</v>
      </c>
      <c r="I74" s="16" t="s">
        <v>14</v>
      </c>
      <c r="J74" s="17">
        <v>0</v>
      </c>
      <c r="K74" s="17">
        <f t="shared" si="16"/>
        <v>0</v>
      </c>
      <c r="L74" s="17" t="s">
        <v>15</v>
      </c>
      <c r="M74" s="18">
        <f t="shared" si="17"/>
        <v>0</v>
      </c>
      <c r="N74" s="19">
        <f t="shared" si="14"/>
        <v>0</v>
      </c>
      <c r="O74" s="13">
        <f t="shared" si="18"/>
        <v>0</v>
      </c>
      <c r="P74" s="13" t="s">
        <v>159</v>
      </c>
      <c r="Q74" s="20" t="str">
        <f t="shared" si="19"/>
        <v>Tidak</v>
      </c>
      <c r="R74" s="13"/>
      <c r="S74" s="11"/>
      <c r="T74" s="11"/>
    </row>
    <row r="75" spans="1:20" x14ac:dyDescent="0.25">
      <c r="A75" s="13">
        <v>73</v>
      </c>
      <c r="B75" s="14" t="s">
        <v>202</v>
      </c>
      <c r="C75" s="32">
        <v>2017</v>
      </c>
      <c r="D75" s="15" t="s">
        <v>274</v>
      </c>
      <c r="E75" s="10" t="s">
        <v>22</v>
      </c>
      <c r="F75" s="10">
        <v>0</v>
      </c>
      <c r="G75" s="31">
        <v>10</v>
      </c>
      <c r="H75" s="16">
        <f t="shared" si="15"/>
        <v>10</v>
      </c>
      <c r="I75" s="16" t="s">
        <v>14</v>
      </c>
      <c r="J75" s="17">
        <v>10</v>
      </c>
      <c r="K75" s="17">
        <f t="shared" si="16"/>
        <v>10</v>
      </c>
      <c r="L75" s="17" t="s">
        <v>15</v>
      </c>
      <c r="M75" s="18">
        <f t="shared" si="17"/>
        <v>0</v>
      </c>
      <c r="N75" s="19">
        <f t="shared" si="14"/>
        <v>10</v>
      </c>
      <c r="O75" s="13">
        <f t="shared" si="18"/>
        <v>10</v>
      </c>
      <c r="P75" s="13" t="s">
        <v>159</v>
      </c>
      <c r="Q75" s="20" t="str">
        <f t="shared" si="19"/>
        <v>Ya</v>
      </c>
      <c r="R75" s="13"/>
      <c r="S75" s="11"/>
      <c r="T75" s="11"/>
    </row>
    <row r="76" spans="1:20" x14ac:dyDescent="0.25">
      <c r="A76" s="13">
        <v>74</v>
      </c>
      <c r="B76" s="14" t="s">
        <v>202</v>
      </c>
      <c r="C76" s="32">
        <v>2017</v>
      </c>
      <c r="D76" s="15" t="s">
        <v>275</v>
      </c>
      <c r="E76" s="10" t="s">
        <v>22</v>
      </c>
      <c r="F76" s="10">
        <v>21</v>
      </c>
      <c r="G76" s="31">
        <v>21</v>
      </c>
      <c r="H76" s="16">
        <f t="shared" si="15"/>
        <v>0</v>
      </c>
      <c r="I76" s="16" t="s">
        <v>14</v>
      </c>
      <c r="J76" s="17">
        <v>21</v>
      </c>
      <c r="K76" s="17">
        <f t="shared" si="16"/>
        <v>0</v>
      </c>
      <c r="L76" s="17" t="s">
        <v>15</v>
      </c>
      <c r="M76" s="18">
        <f t="shared" si="17"/>
        <v>0</v>
      </c>
      <c r="N76" s="19">
        <f t="shared" si="14"/>
        <v>21</v>
      </c>
      <c r="O76" s="13">
        <f t="shared" si="18"/>
        <v>0</v>
      </c>
      <c r="P76" s="13" t="s">
        <v>159</v>
      </c>
      <c r="Q76" s="20" t="str">
        <f t="shared" si="19"/>
        <v>Tidak</v>
      </c>
      <c r="R76" s="13"/>
      <c r="S76" s="11"/>
      <c r="T76" s="11"/>
    </row>
    <row r="77" spans="1:20" x14ac:dyDescent="0.25">
      <c r="A77" s="13">
        <v>75</v>
      </c>
      <c r="B77" s="14" t="s">
        <v>202</v>
      </c>
      <c r="C77" s="32">
        <v>2017</v>
      </c>
      <c r="D77" s="15" t="s">
        <v>276</v>
      </c>
      <c r="E77" s="10" t="s">
        <v>22</v>
      </c>
      <c r="F77" s="10">
        <v>21</v>
      </c>
      <c r="G77" s="31">
        <v>21</v>
      </c>
      <c r="H77" s="16">
        <f t="shared" si="15"/>
        <v>0</v>
      </c>
      <c r="I77" s="16" t="s">
        <v>14</v>
      </c>
      <c r="J77" s="17">
        <v>21</v>
      </c>
      <c r="K77" s="17">
        <f t="shared" si="16"/>
        <v>0</v>
      </c>
      <c r="L77" s="17" t="s">
        <v>15</v>
      </c>
      <c r="M77" s="18">
        <f t="shared" si="17"/>
        <v>0</v>
      </c>
      <c r="N77" s="19">
        <f t="shared" si="14"/>
        <v>21</v>
      </c>
      <c r="O77" s="13">
        <f t="shared" si="18"/>
        <v>0</v>
      </c>
      <c r="P77" s="13" t="s">
        <v>159</v>
      </c>
      <c r="Q77" s="20" t="str">
        <f t="shared" si="19"/>
        <v>Tidak</v>
      </c>
      <c r="R77" s="13"/>
      <c r="S77" s="11"/>
      <c r="T77" s="11"/>
    </row>
    <row r="78" spans="1:20" x14ac:dyDescent="0.25">
      <c r="A78" s="13">
        <v>76</v>
      </c>
      <c r="B78" s="14" t="s">
        <v>202</v>
      </c>
      <c r="C78" s="32">
        <v>2017</v>
      </c>
      <c r="D78" s="15" t="s">
        <v>277</v>
      </c>
      <c r="E78" s="10" t="s">
        <v>22</v>
      </c>
      <c r="F78" s="10">
        <v>13</v>
      </c>
      <c r="G78" s="31">
        <v>16</v>
      </c>
      <c r="H78" s="16">
        <f t="shared" si="15"/>
        <v>3</v>
      </c>
      <c r="I78" s="16" t="s">
        <v>14</v>
      </c>
      <c r="J78" s="17">
        <v>16</v>
      </c>
      <c r="K78" s="17">
        <f t="shared" si="16"/>
        <v>3</v>
      </c>
      <c r="L78" s="17" t="s">
        <v>15</v>
      </c>
      <c r="M78" s="18">
        <f t="shared" si="17"/>
        <v>0</v>
      </c>
      <c r="N78" s="19">
        <f t="shared" si="14"/>
        <v>16</v>
      </c>
      <c r="O78" s="13">
        <f t="shared" si="18"/>
        <v>3</v>
      </c>
      <c r="P78" s="13" t="s">
        <v>159</v>
      </c>
      <c r="Q78" s="20" t="str">
        <f t="shared" si="19"/>
        <v>Ya</v>
      </c>
      <c r="R78" s="13"/>
      <c r="S78" s="11"/>
      <c r="T78" s="11"/>
    </row>
    <row r="79" spans="1:20" x14ac:dyDescent="0.25">
      <c r="A79" s="13">
        <v>77</v>
      </c>
      <c r="B79" s="14" t="s">
        <v>202</v>
      </c>
      <c r="C79" s="32">
        <v>2017</v>
      </c>
      <c r="D79" s="10" t="s">
        <v>278</v>
      </c>
      <c r="E79" s="10" t="s">
        <v>22</v>
      </c>
      <c r="F79" s="10">
        <v>2</v>
      </c>
      <c r="G79" s="31">
        <v>2</v>
      </c>
      <c r="H79" s="16">
        <f t="shared" si="15"/>
        <v>0</v>
      </c>
      <c r="I79" s="16" t="s">
        <v>14</v>
      </c>
      <c r="J79" s="17">
        <v>2</v>
      </c>
      <c r="K79" s="17">
        <f t="shared" si="16"/>
        <v>0</v>
      </c>
      <c r="L79" s="17" t="s">
        <v>15</v>
      </c>
      <c r="M79" s="18">
        <f t="shared" si="17"/>
        <v>0</v>
      </c>
      <c r="N79" s="19">
        <f t="shared" si="14"/>
        <v>2</v>
      </c>
      <c r="O79" s="13">
        <f t="shared" si="18"/>
        <v>0</v>
      </c>
      <c r="P79" s="13" t="s">
        <v>159</v>
      </c>
      <c r="Q79" s="20" t="str">
        <f t="shared" si="19"/>
        <v>Tidak</v>
      </c>
      <c r="R79" s="13"/>
      <c r="S79" s="11"/>
      <c r="T79" s="11"/>
    </row>
    <row r="80" spans="1:20" x14ac:dyDescent="0.25">
      <c r="A80" s="13">
        <v>78</v>
      </c>
      <c r="B80" s="14" t="s">
        <v>202</v>
      </c>
      <c r="C80" s="32">
        <v>2017</v>
      </c>
      <c r="D80" s="28" t="s">
        <v>300</v>
      </c>
      <c r="E80" s="10" t="s">
        <v>22</v>
      </c>
      <c r="F80" s="10">
        <v>-2</v>
      </c>
      <c r="G80" s="31">
        <v>0</v>
      </c>
      <c r="H80" s="16">
        <f t="shared" si="15"/>
        <v>2</v>
      </c>
      <c r="I80" s="16" t="s">
        <v>14</v>
      </c>
      <c r="J80" s="17">
        <v>0</v>
      </c>
      <c r="K80" s="17">
        <f t="shared" si="16"/>
        <v>2</v>
      </c>
      <c r="L80" s="17" t="s">
        <v>15</v>
      </c>
      <c r="M80" s="18">
        <f t="shared" si="17"/>
        <v>0</v>
      </c>
      <c r="N80" s="19">
        <f t="shared" si="14"/>
        <v>0</v>
      </c>
      <c r="O80" s="13">
        <f t="shared" si="18"/>
        <v>2</v>
      </c>
      <c r="P80" s="13" t="s">
        <v>159</v>
      </c>
      <c r="Q80" s="20" t="str">
        <f t="shared" si="19"/>
        <v>Ya</v>
      </c>
      <c r="R80" s="13"/>
      <c r="S80" s="11"/>
      <c r="T80" s="11"/>
    </row>
    <row r="81" spans="1:20" x14ac:dyDescent="0.25">
      <c r="A81" s="13">
        <v>79</v>
      </c>
      <c r="B81" s="14" t="s">
        <v>202</v>
      </c>
      <c r="C81" s="32">
        <v>2017</v>
      </c>
      <c r="D81" s="28" t="s">
        <v>299</v>
      </c>
      <c r="E81" s="10" t="s">
        <v>22</v>
      </c>
      <c r="F81" s="10">
        <v>2</v>
      </c>
      <c r="G81" s="31">
        <v>0</v>
      </c>
      <c r="H81" s="16">
        <f t="shared" si="15"/>
        <v>-2</v>
      </c>
      <c r="I81" s="16" t="s">
        <v>14</v>
      </c>
      <c r="J81" s="17">
        <v>0</v>
      </c>
      <c r="K81" s="17">
        <f t="shared" si="16"/>
        <v>-2</v>
      </c>
      <c r="L81" s="17" t="s">
        <v>15</v>
      </c>
      <c r="M81" s="18">
        <f t="shared" si="17"/>
        <v>0</v>
      </c>
      <c r="N81" s="19">
        <f t="shared" si="14"/>
        <v>0</v>
      </c>
      <c r="O81" s="13">
        <f t="shared" si="18"/>
        <v>-2</v>
      </c>
      <c r="P81" s="13" t="s">
        <v>159</v>
      </c>
      <c r="Q81" s="20" t="str">
        <f t="shared" si="19"/>
        <v>Ya</v>
      </c>
      <c r="R81" s="13"/>
      <c r="S81" s="11"/>
      <c r="T81" s="11"/>
    </row>
    <row r="82" spans="1:20" x14ac:dyDescent="0.25">
      <c r="A82" s="13">
        <v>80</v>
      </c>
      <c r="B82" s="14" t="s">
        <v>202</v>
      </c>
      <c r="C82" s="32">
        <v>2017</v>
      </c>
      <c r="D82" s="28" t="s">
        <v>298</v>
      </c>
      <c r="E82" s="10" t="s">
        <v>22</v>
      </c>
      <c r="F82" s="10">
        <v>1</v>
      </c>
      <c r="G82" s="31">
        <v>0</v>
      </c>
      <c r="H82" s="16">
        <f t="shared" si="15"/>
        <v>-1</v>
      </c>
      <c r="I82" s="16" t="s">
        <v>14</v>
      </c>
      <c r="J82" s="17">
        <v>0</v>
      </c>
      <c r="K82" s="17">
        <f t="shared" si="16"/>
        <v>-1</v>
      </c>
      <c r="L82" s="17" t="s">
        <v>15</v>
      </c>
      <c r="M82" s="18">
        <f t="shared" si="17"/>
        <v>0</v>
      </c>
      <c r="N82" s="19">
        <f t="shared" si="14"/>
        <v>0</v>
      </c>
      <c r="O82" s="13">
        <f t="shared" si="18"/>
        <v>-1</v>
      </c>
      <c r="P82" s="13" t="s">
        <v>159</v>
      </c>
      <c r="Q82" s="20" t="str">
        <f t="shared" si="19"/>
        <v>Ya</v>
      </c>
      <c r="R82" s="13"/>
      <c r="S82" s="11"/>
      <c r="T82" s="11"/>
    </row>
    <row r="83" spans="1:20" x14ac:dyDescent="0.25">
      <c r="A83" s="13">
        <v>81</v>
      </c>
      <c r="B83" s="14" t="s">
        <v>202</v>
      </c>
      <c r="C83" s="32">
        <v>2017</v>
      </c>
      <c r="D83" s="28" t="s">
        <v>297</v>
      </c>
      <c r="E83" s="10" t="s">
        <v>22</v>
      </c>
      <c r="F83" s="10">
        <v>2</v>
      </c>
      <c r="G83" s="31">
        <v>0</v>
      </c>
      <c r="H83" s="16">
        <f t="shared" si="15"/>
        <v>-2</v>
      </c>
      <c r="I83" s="16" t="s">
        <v>14</v>
      </c>
      <c r="J83" s="17">
        <v>0</v>
      </c>
      <c r="K83" s="17">
        <f t="shared" si="16"/>
        <v>-2</v>
      </c>
      <c r="L83" s="17" t="s">
        <v>15</v>
      </c>
      <c r="M83" s="18">
        <f t="shared" si="17"/>
        <v>0</v>
      </c>
      <c r="N83" s="19">
        <f t="shared" si="14"/>
        <v>0</v>
      </c>
      <c r="O83" s="13">
        <f t="shared" si="18"/>
        <v>-2</v>
      </c>
      <c r="P83" s="13" t="s">
        <v>159</v>
      </c>
      <c r="Q83" s="20" t="str">
        <f t="shared" si="19"/>
        <v>Ya</v>
      </c>
      <c r="R83" s="13"/>
      <c r="S83" s="11"/>
      <c r="T83" s="11"/>
    </row>
    <row r="84" spans="1:20" x14ac:dyDescent="0.25">
      <c r="A84" s="13">
        <v>82</v>
      </c>
      <c r="B84" s="14" t="s">
        <v>202</v>
      </c>
      <c r="C84" s="32">
        <v>2017</v>
      </c>
      <c r="D84" s="28" t="s">
        <v>296</v>
      </c>
      <c r="E84" s="10" t="s">
        <v>22</v>
      </c>
      <c r="F84" s="10">
        <v>-3</v>
      </c>
      <c r="G84" s="31">
        <v>0</v>
      </c>
      <c r="H84" s="16">
        <f t="shared" si="15"/>
        <v>3</v>
      </c>
      <c r="I84" s="16" t="s">
        <v>14</v>
      </c>
      <c r="J84" s="17">
        <v>0</v>
      </c>
      <c r="K84" s="17">
        <f t="shared" si="16"/>
        <v>3</v>
      </c>
      <c r="L84" s="17" t="s">
        <v>15</v>
      </c>
      <c r="M84" s="18">
        <f t="shared" si="17"/>
        <v>0</v>
      </c>
      <c r="N84" s="19">
        <f t="shared" si="14"/>
        <v>0</v>
      </c>
      <c r="O84" s="13">
        <f t="shared" si="18"/>
        <v>3</v>
      </c>
      <c r="P84" s="13" t="s">
        <v>159</v>
      </c>
      <c r="Q84" s="20" t="str">
        <f t="shared" si="19"/>
        <v>Ya</v>
      </c>
      <c r="R84" s="13"/>
      <c r="S84" s="11"/>
      <c r="T84" s="11"/>
    </row>
    <row r="85" spans="1:20" x14ac:dyDescent="0.25">
      <c r="A85" s="13">
        <v>83</v>
      </c>
      <c r="B85" s="14" t="s">
        <v>202</v>
      </c>
      <c r="C85" s="32">
        <v>2017</v>
      </c>
      <c r="D85" s="28" t="s">
        <v>295</v>
      </c>
      <c r="E85" s="10" t="s">
        <v>22</v>
      </c>
      <c r="F85" s="10">
        <v>2</v>
      </c>
      <c r="G85" s="31">
        <v>0</v>
      </c>
      <c r="H85" s="16">
        <f t="shared" si="15"/>
        <v>-2</v>
      </c>
      <c r="I85" s="16" t="s">
        <v>14</v>
      </c>
      <c r="J85" s="17">
        <v>0</v>
      </c>
      <c r="K85" s="17">
        <f t="shared" si="16"/>
        <v>-2</v>
      </c>
      <c r="L85" s="17" t="s">
        <v>15</v>
      </c>
      <c r="M85" s="18">
        <f t="shared" si="17"/>
        <v>0</v>
      </c>
      <c r="N85" s="19">
        <f t="shared" si="14"/>
        <v>0</v>
      </c>
      <c r="O85" s="13">
        <f t="shared" si="18"/>
        <v>-2</v>
      </c>
      <c r="P85" s="13" t="s">
        <v>159</v>
      </c>
      <c r="Q85" s="20" t="str">
        <f t="shared" si="19"/>
        <v>Ya</v>
      </c>
      <c r="R85" s="13"/>
      <c r="S85" s="11"/>
      <c r="T85" s="11"/>
    </row>
    <row r="86" spans="1:20" x14ac:dyDescent="0.25">
      <c r="A86" s="13">
        <v>84</v>
      </c>
      <c r="B86" s="14" t="s">
        <v>202</v>
      </c>
      <c r="C86" s="32">
        <v>2017</v>
      </c>
      <c r="D86" s="28" t="s">
        <v>294</v>
      </c>
      <c r="E86" s="10" t="s">
        <v>22</v>
      </c>
      <c r="F86" s="10">
        <v>0</v>
      </c>
      <c r="G86" s="31">
        <v>0</v>
      </c>
      <c r="H86" s="16">
        <f t="shared" si="15"/>
        <v>0</v>
      </c>
      <c r="I86" s="16" t="s">
        <v>14</v>
      </c>
      <c r="J86" s="17">
        <v>0</v>
      </c>
      <c r="K86" s="17">
        <f t="shared" si="16"/>
        <v>0</v>
      </c>
      <c r="L86" s="17" t="s">
        <v>15</v>
      </c>
      <c r="M86" s="18">
        <f t="shared" si="17"/>
        <v>0</v>
      </c>
      <c r="N86" s="19">
        <f t="shared" si="14"/>
        <v>0</v>
      </c>
      <c r="O86" s="13">
        <f t="shared" si="18"/>
        <v>0</v>
      </c>
      <c r="P86" s="13" t="s">
        <v>159</v>
      </c>
      <c r="Q86" s="20" t="str">
        <f t="shared" si="19"/>
        <v>Tidak</v>
      </c>
      <c r="R86" s="13"/>
      <c r="S86" s="11"/>
      <c r="T86" s="11"/>
    </row>
    <row r="87" spans="1:20" x14ac:dyDescent="0.25">
      <c r="A87" s="13">
        <v>85</v>
      </c>
      <c r="B87" s="14" t="s">
        <v>202</v>
      </c>
      <c r="C87" s="32">
        <v>2017</v>
      </c>
      <c r="D87" s="28" t="s">
        <v>293</v>
      </c>
      <c r="E87" s="10" t="s">
        <v>22</v>
      </c>
      <c r="F87" s="10">
        <v>0</v>
      </c>
      <c r="G87" s="31">
        <v>0</v>
      </c>
      <c r="H87" s="16">
        <f t="shared" si="15"/>
        <v>0</v>
      </c>
      <c r="I87" s="16" t="s">
        <v>14</v>
      </c>
      <c r="J87" s="17">
        <v>0</v>
      </c>
      <c r="K87" s="17">
        <f t="shared" si="16"/>
        <v>0</v>
      </c>
      <c r="L87" s="17" t="s">
        <v>15</v>
      </c>
      <c r="M87" s="18">
        <f t="shared" si="17"/>
        <v>0</v>
      </c>
      <c r="N87" s="19">
        <f t="shared" si="14"/>
        <v>0</v>
      </c>
      <c r="O87" s="13">
        <f t="shared" si="18"/>
        <v>0</v>
      </c>
      <c r="P87" s="13" t="s">
        <v>159</v>
      </c>
      <c r="Q87" s="20" t="str">
        <f t="shared" si="19"/>
        <v>Tidak</v>
      </c>
      <c r="R87" s="13"/>
      <c r="S87" s="11"/>
      <c r="T87" s="11"/>
    </row>
    <row r="88" spans="1:20" x14ac:dyDescent="0.25">
      <c r="A88" s="13">
        <v>86</v>
      </c>
      <c r="B88" s="14" t="s">
        <v>202</v>
      </c>
      <c r="C88" s="32">
        <v>2017</v>
      </c>
      <c r="D88" s="28" t="s">
        <v>292</v>
      </c>
      <c r="E88" s="10" t="s">
        <v>22</v>
      </c>
      <c r="F88" s="10">
        <v>0</v>
      </c>
      <c r="G88" s="31">
        <v>0</v>
      </c>
      <c r="H88" s="16">
        <f t="shared" si="15"/>
        <v>0</v>
      </c>
      <c r="I88" s="16" t="s">
        <v>14</v>
      </c>
      <c r="J88" s="17">
        <v>0</v>
      </c>
      <c r="K88" s="17">
        <f t="shared" si="16"/>
        <v>0</v>
      </c>
      <c r="L88" s="17" t="s">
        <v>15</v>
      </c>
      <c r="M88" s="18">
        <f t="shared" si="17"/>
        <v>0</v>
      </c>
      <c r="N88" s="19">
        <f t="shared" si="14"/>
        <v>0</v>
      </c>
      <c r="O88" s="13">
        <f t="shared" si="18"/>
        <v>0</v>
      </c>
      <c r="P88" s="13" t="s">
        <v>159</v>
      </c>
      <c r="Q88" s="20" t="str">
        <f t="shared" si="19"/>
        <v>Tidak</v>
      </c>
      <c r="R88" s="13"/>
      <c r="S88" s="11"/>
      <c r="T88" s="11"/>
    </row>
    <row r="89" spans="1:20" x14ac:dyDescent="0.25">
      <c r="A89" s="13">
        <v>87</v>
      </c>
      <c r="B89" s="14" t="s">
        <v>202</v>
      </c>
      <c r="C89" s="32">
        <v>2017</v>
      </c>
      <c r="D89" s="28" t="s">
        <v>291</v>
      </c>
      <c r="E89" s="10" t="s">
        <v>22</v>
      </c>
      <c r="F89" s="10">
        <v>0</v>
      </c>
      <c r="G89" s="31">
        <v>0</v>
      </c>
      <c r="H89" s="16">
        <f t="shared" si="15"/>
        <v>0</v>
      </c>
      <c r="I89" s="16" t="s">
        <v>14</v>
      </c>
      <c r="J89" s="17">
        <v>0</v>
      </c>
      <c r="K89" s="17">
        <f t="shared" si="16"/>
        <v>0</v>
      </c>
      <c r="L89" s="17" t="s">
        <v>15</v>
      </c>
      <c r="M89" s="18">
        <f t="shared" si="17"/>
        <v>0</v>
      </c>
      <c r="N89" s="19">
        <f t="shared" si="14"/>
        <v>0</v>
      </c>
      <c r="O89" s="13">
        <f t="shared" si="18"/>
        <v>0</v>
      </c>
      <c r="P89" s="13" t="s">
        <v>159</v>
      </c>
      <c r="Q89" s="20" t="str">
        <f t="shared" si="19"/>
        <v>Tidak</v>
      </c>
      <c r="R89" s="13"/>
      <c r="S89" s="11"/>
      <c r="T89" s="11"/>
    </row>
    <row r="90" spans="1:20" x14ac:dyDescent="0.25">
      <c r="A90" s="13">
        <v>88</v>
      </c>
      <c r="B90" s="14" t="s">
        <v>202</v>
      </c>
      <c r="C90" s="32">
        <v>2017</v>
      </c>
      <c r="D90" s="28" t="s">
        <v>290</v>
      </c>
      <c r="E90" s="10" t="s">
        <v>22</v>
      </c>
      <c r="F90" s="10">
        <v>-1</v>
      </c>
      <c r="G90" s="31">
        <v>0</v>
      </c>
      <c r="H90" s="16">
        <f t="shared" si="15"/>
        <v>1</v>
      </c>
      <c r="I90" s="16" t="s">
        <v>14</v>
      </c>
      <c r="J90" s="17">
        <v>0</v>
      </c>
      <c r="K90" s="17">
        <f t="shared" si="16"/>
        <v>1</v>
      </c>
      <c r="L90" s="17" t="s">
        <v>15</v>
      </c>
      <c r="M90" s="18">
        <f t="shared" si="17"/>
        <v>0</v>
      </c>
      <c r="N90" s="19">
        <f t="shared" si="14"/>
        <v>0</v>
      </c>
      <c r="O90" s="13">
        <f t="shared" si="18"/>
        <v>1</v>
      </c>
      <c r="P90" s="13" t="s">
        <v>159</v>
      </c>
      <c r="Q90" s="20" t="str">
        <f t="shared" si="19"/>
        <v>Ya</v>
      </c>
      <c r="R90" s="13"/>
      <c r="S90" s="11"/>
      <c r="T90" s="11"/>
    </row>
    <row r="91" spans="1:20" x14ac:dyDescent="0.25">
      <c r="A91" s="13">
        <v>89</v>
      </c>
      <c r="B91" s="14" t="s">
        <v>202</v>
      </c>
      <c r="C91" s="32">
        <v>2017</v>
      </c>
      <c r="D91" s="28" t="s">
        <v>289</v>
      </c>
      <c r="E91" s="10" t="s">
        <v>22</v>
      </c>
      <c r="F91" s="10">
        <v>-3</v>
      </c>
      <c r="G91" s="31">
        <v>0</v>
      </c>
      <c r="H91" s="16">
        <f t="shared" si="15"/>
        <v>3</v>
      </c>
      <c r="I91" s="16" t="s">
        <v>14</v>
      </c>
      <c r="J91" s="17">
        <v>0</v>
      </c>
      <c r="K91" s="17">
        <f t="shared" si="16"/>
        <v>3</v>
      </c>
      <c r="L91" s="17" t="s">
        <v>15</v>
      </c>
      <c r="M91" s="18">
        <f t="shared" si="17"/>
        <v>0</v>
      </c>
      <c r="N91" s="19">
        <f t="shared" si="14"/>
        <v>0</v>
      </c>
      <c r="O91" s="13">
        <f t="shared" si="18"/>
        <v>3</v>
      </c>
      <c r="P91" s="13" t="s">
        <v>159</v>
      </c>
      <c r="Q91" s="20" t="str">
        <f t="shared" si="19"/>
        <v>Ya</v>
      </c>
      <c r="R91" s="13"/>
      <c r="S91" s="11"/>
      <c r="T91" s="11"/>
    </row>
    <row r="92" spans="1:20" x14ac:dyDescent="0.25">
      <c r="A92" s="13">
        <v>90</v>
      </c>
      <c r="B92" s="14" t="s">
        <v>202</v>
      </c>
      <c r="C92" s="32">
        <v>2017</v>
      </c>
      <c r="D92" s="28" t="s">
        <v>288</v>
      </c>
      <c r="E92" s="10" t="s">
        <v>22</v>
      </c>
      <c r="F92" s="10">
        <v>1</v>
      </c>
      <c r="G92" s="31">
        <v>0</v>
      </c>
      <c r="H92" s="16">
        <f t="shared" si="15"/>
        <v>-1</v>
      </c>
      <c r="I92" s="16" t="s">
        <v>14</v>
      </c>
      <c r="J92" s="17">
        <v>0</v>
      </c>
      <c r="K92" s="17">
        <f t="shared" si="16"/>
        <v>-1</v>
      </c>
      <c r="L92" s="17" t="s">
        <v>15</v>
      </c>
      <c r="M92" s="18">
        <f t="shared" si="17"/>
        <v>0</v>
      </c>
      <c r="N92" s="19">
        <f t="shared" si="14"/>
        <v>0</v>
      </c>
      <c r="O92" s="13">
        <f t="shared" si="18"/>
        <v>-1</v>
      </c>
      <c r="P92" s="13" t="s">
        <v>159</v>
      </c>
      <c r="Q92" s="20" t="str">
        <f t="shared" si="19"/>
        <v>Ya</v>
      </c>
      <c r="R92" s="13"/>
      <c r="S92" s="11"/>
      <c r="T92" s="11"/>
    </row>
    <row r="93" spans="1:20" x14ac:dyDescent="0.25">
      <c r="A93" s="13">
        <v>91</v>
      </c>
      <c r="B93" s="14" t="s">
        <v>202</v>
      </c>
      <c r="C93" s="32">
        <v>2017</v>
      </c>
      <c r="D93" s="28" t="s">
        <v>287</v>
      </c>
      <c r="E93" s="10" t="s">
        <v>22</v>
      </c>
      <c r="F93" s="10">
        <v>0</v>
      </c>
      <c r="G93" s="31">
        <v>0</v>
      </c>
      <c r="H93" s="16">
        <f t="shared" si="15"/>
        <v>0</v>
      </c>
      <c r="I93" s="16" t="s">
        <v>14</v>
      </c>
      <c r="J93" s="17">
        <v>0</v>
      </c>
      <c r="K93" s="17">
        <f t="shared" si="16"/>
        <v>0</v>
      </c>
      <c r="L93" s="17" t="s">
        <v>15</v>
      </c>
      <c r="M93" s="18">
        <f t="shared" si="17"/>
        <v>0</v>
      </c>
      <c r="N93" s="19">
        <f t="shared" si="14"/>
        <v>0</v>
      </c>
      <c r="O93" s="13">
        <f t="shared" si="18"/>
        <v>0</v>
      </c>
      <c r="P93" s="13" t="s">
        <v>159</v>
      </c>
      <c r="Q93" s="20" t="str">
        <f t="shared" si="19"/>
        <v>Tidak</v>
      </c>
      <c r="R93" s="13"/>
      <c r="S93" s="11"/>
      <c r="T93" s="11"/>
    </row>
    <row r="94" spans="1:20" x14ac:dyDescent="0.25">
      <c r="A94" s="13">
        <v>92</v>
      </c>
      <c r="B94" s="14" t="s">
        <v>202</v>
      </c>
      <c r="C94" s="32">
        <v>2017</v>
      </c>
      <c r="D94" s="28" t="s">
        <v>286</v>
      </c>
      <c r="E94" s="10" t="s">
        <v>22</v>
      </c>
      <c r="F94" s="10">
        <v>2</v>
      </c>
      <c r="G94" s="31">
        <v>0</v>
      </c>
      <c r="H94" s="16">
        <f t="shared" si="15"/>
        <v>-2</v>
      </c>
      <c r="I94" s="16" t="s">
        <v>14</v>
      </c>
      <c r="J94" s="17">
        <v>1</v>
      </c>
      <c r="K94" s="17">
        <f t="shared" si="16"/>
        <v>-1</v>
      </c>
      <c r="L94" s="17" t="s">
        <v>15</v>
      </c>
      <c r="M94" s="18">
        <f t="shared" si="17"/>
        <v>1</v>
      </c>
      <c r="N94" s="19">
        <v>1</v>
      </c>
      <c r="O94" s="13">
        <f t="shared" si="18"/>
        <v>-1</v>
      </c>
      <c r="P94" s="13" t="s">
        <v>159</v>
      </c>
      <c r="Q94" s="20" t="str">
        <f t="shared" si="19"/>
        <v>Ya</v>
      </c>
      <c r="R94" s="13"/>
      <c r="S94" s="11"/>
      <c r="T94" s="11"/>
    </row>
    <row r="95" spans="1:20" x14ac:dyDescent="0.25">
      <c r="A95" s="13">
        <v>93</v>
      </c>
      <c r="B95" s="14" t="s">
        <v>202</v>
      </c>
      <c r="C95" s="32">
        <v>2017</v>
      </c>
      <c r="D95" s="28" t="s">
        <v>285</v>
      </c>
      <c r="E95" s="10" t="s">
        <v>22</v>
      </c>
      <c r="F95" s="10">
        <v>0</v>
      </c>
      <c r="G95" s="31">
        <v>0</v>
      </c>
      <c r="H95" s="16">
        <f t="shared" si="15"/>
        <v>0</v>
      </c>
      <c r="I95" s="16" t="s">
        <v>14</v>
      </c>
      <c r="J95" s="17">
        <v>0</v>
      </c>
      <c r="K95" s="17">
        <f t="shared" si="16"/>
        <v>0</v>
      </c>
      <c r="L95" s="17" t="s">
        <v>15</v>
      </c>
      <c r="M95" s="18">
        <f t="shared" si="17"/>
        <v>0</v>
      </c>
      <c r="N95" s="19">
        <f t="shared" ref="N95:N100" si="20">G95</f>
        <v>0</v>
      </c>
      <c r="O95" s="13">
        <f t="shared" si="18"/>
        <v>0</v>
      </c>
      <c r="P95" s="13" t="s">
        <v>159</v>
      </c>
      <c r="Q95" s="20" t="str">
        <f t="shared" si="19"/>
        <v>Tidak</v>
      </c>
      <c r="R95" s="13"/>
    </row>
    <row r="96" spans="1:20" x14ac:dyDescent="0.25">
      <c r="A96" s="13">
        <v>94</v>
      </c>
      <c r="B96" s="14" t="s">
        <v>202</v>
      </c>
      <c r="C96" s="32">
        <v>2017</v>
      </c>
      <c r="D96" s="28" t="s">
        <v>284</v>
      </c>
      <c r="E96" s="10" t="s">
        <v>22</v>
      </c>
      <c r="F96" s="10">
        <v>-4</v>
      </c>
      <c r="G96" s="31">
        <v>0</v>
      </c>
      <c r="H96" s="16">
        <f t="shared" si="15"/>
        <v>4</v>
      </c>
      <c r="I96" s="16" t="s">
        <v>14</v>
      </c>
      <c r="J96" s="17">
        <v>0</v>
      </c>
      <c r="K96" s="17">
        <f t="shared" si="16"/>
        <v>4</v>
      </c>
      <c r="L96" s="17" t="s">
        <v>15</v>
      </c>
      <c r="M96" s="18">
        <f t="shared" si="17"/>
        <v>0</v>
      </c>
      <c r="N96" s="19">
        <f t="shared" si="20"/>
        <v>0</v>
      </c>
      <c r="O96" s="13">
        <f t="shared" si="18"/>
        <v>4</v>
      </c>
      <c r="P96" s="13" t="s">
        <v>159</v>
      </c>
      <c r="Q96" s="20" t="str">
        <f t="shared" si="19"/>
        <v>Ya</v>
      </c>
      <c r="R96" s="13"/>
    </row>
    <row r="97" spans="1:18" x14ac:dyDescent="0.25">
      <c r="A97" s="13">
        <v>95</v>
      </c>
      <c r="B97" s="14" t="s">
        <v>202</v>
      </c>
      <c r="C97" s="32">
        <v>2017</v>
      </c>
      <c r="D97" s="28" t="s">
        <v>283</v>
      </c>
      <c r="E97" s="10" t="s">
        <v>22</v>
      </c>
      <c r="F97" s="10">
        <v>1</v>
      </c>
      <c r="G97" s="31">
        <v>0</v>
      </c>
      <c r="H97" s="16">
        <f t="shared" si="15"/>
        <v>-1</v>
      </c>
      <c r="I97" s="16" t="s">
        <v>14</v>
      </c>
      <c r="J97" s="17">
        <v>0</v>
      </c>
      <c r="K97" s="17">
        <f t="shared" si="16"/>
        <v>-1</v>
      </c>
      <c r="L97" s="17" t="s">
        <v>15</v>
      </c>
      <c r="M97" s="18">
        <f t="shared" si="17"/>
        <v>0</v>
      </c>
      <c r="N97" s="19">
        <f t="shared" si="20"/>
        <v>0</v>
      </c>
      <c r="O97" s="13">
        <f t="shared" si="18"/>
        <v>-1</v>
      </c>
      <c r="P97" s="13" t="s">
        <v>159</v>
      </c>
      <c r="Q97" s="20" t="str">
        <f t="shared" si="19"/>
        <v>Ya</v>
      </c>
      <c r="R97" s="13"/>
    </row>
    <row r="98" spans="1:18" x14ac:dyDescent="0.25">
      <c r="A98" s="13">
        <v>96</v>
      </c>
      <c r="B98" s="14" t="s">
        <v>202</v>
      </c>
      <c r="C98" s="32">
        <v>2017</v>
      </c>
      <c r="D98" s="28" t="s">
        <v>282</v>
      </c>
      <c r="E98" s="10" t="s">
        <v>22</v>
      </c>
      <c r="F98" s="10">
        <v>0</v>
      </c>
      <c r="G98" s="31">
        <v>0</v>
      </c>
      <c r="H98" s="16">
        <f t="shared" si="15"/>
        <v>0</v>
      </c>
      <c r="I98" s="16" t="s">
        <v>14</v>
      </c>
      <c r="J98" s="17">
        <v>0</v>
      </c>
      <c r="K98" s="17">
        <f t="shared" si="16"/>
        <v>0</v>
      </c>
      <c r="L98" s="17" t="s">
        <v>15</v>
      </c>
      <c r="M98" s="18">
        <f t="shared" si="17"/>
        <v>0</v>
      </c>
      <c r="N98" s="19">
        <f t="shared" si="20"/>
        <v>0</v>
      </c>
      <c r="O98" s="13">
        <f t="shared" si="18"/>
        <v>0</v>
      </c>
      <c r="P98" s="13" t="s">
        <v>159</v>
      </c>
      <c r="Q98" s="20" t="str">
        <f t="shared" si="19"/>
        <v>Tidak</v>
      </c>
      <c r="R98" s="13"/>
    </row>
    <row r="99" spans="1:18" x14ac:dyDescent="0.25">
      <c r="A99" s="13">
        <v>97</v>
      </c>
      <c r="B99" s="14" t="s">
        <v>202</v>
      </c>
      <c r="C99" s="32">
        <v>2017</v>
      </c>
      <c r="D99" s="28" t="s">
        <v>281</v>
      </c>
      <c r="E99" s="10" t="s">
        <v>22</v>
      </c>
      <c r="F99" s="10">
        <v>0</v>
      </c>
      <c r="G99" s="31">
        <v>0</v>
      </c>
      <c r="H99" s="16">
        <f t="shared" ref="H99:H130" si="21">G99-F99</f>
        <v>0</v>
      </c>
      <c r="I99" s="16" t="s">
        <v>14</v>
      </c>
      <c r="J99" s="17">
        <v>0</v>
      </c>
      <c r="K99" s="17">
        <f t="shared" ref="K99:K130" si="22">J99-F99</f>
        <v>0</v>
      </c>
      <c r="L99" s="17" t="s">
        <v>15</v>
      </c>
      <c r="M99" s="18">
        <f t="shared" si="17"/>
        <v>0</v>
      </c>
      <c r="N99" s="19">
        <f t="shared" si="20"/>
        <v>0</v>
      </c>
      <c r="O99" s="13">
        <f t="shared" ref="O99:O130" si="23">N99-F99</f>
        <v>0</v>
      </c>
      <c r="P99" s="13" t="s">
        <v>159</v>
      </c>
      <c r="Q99" s="20" t="str">
        <f t="shared" si="19"/>
        <v>Tidak</v>
      </c>
      <c r="R99" s="13"/>
    </row>
    <row r="100" spans="1:18" x14ac:dyDescent="0.25">
      <c r="A100" s="13">
        <v>98</v>
      </c>
      <c r="B100" s="14" t="s">
        <v>202</v>
      </c>
      <c r="C100" s="32">
        <v>2017</v>
      </c>
      <c r="D100" s="28" t="s">
        <v>280</v>
      </c>
      <c r="E100" s="10" t="s">
        <v>22</v>
      </c>
      <c r="F100" s="10">
        <v>0</v>
      </c>
      <c r="G100" s="31">
        <v>0</v>
      </c>
      <c r="H100" s="16">
        <f t="shared" si="21"/>
        <v>0</v>
      </c>
      <c r="I100" s="16" t="s">
        <v>14</v>
      </c>
      <c r="J100" s="17">
        <v>0</v>
      </c>
      <c r="K100" s="17">
        <f t="shared" si="22"/>
        <v>0</v>
      </c>
      <c r="L100" s="17" t="s">
        <v>15</v>
      </c>
      <c r="M100" s="18">
        <f t="shared" si="17"/>
        <v>0</v>
      </c>
      <c r="N100" s="19">
        <f t="shared" si="20"/>
        <v>0</v>
      </c>
      <c r="O100" s="13">
        <f t="shared" si="23"/>
        <v>0</v>
      </c>
      <c r="P100" s="13" t="s">
        <v>159</v>
      </c>
      <c r="Q100" s="20" t="str">
        <f t="shared" si="19"/>
        <v>Tidak</v>
      </c>
      <c r="R100" s="13"/>
    </row>
    <row r="101" spans="1:18" x14ac:dyDescent="0.25">
      <c r="A101" s="13">
        <v>99</v>
      </c>
      <c r="B101" s="14" t="s">
        <v>202</v>
      </c>
      <c r="C101" s="32">
        <v>2017</v>
      </c>
      <c r="D101" s="13" t="s">
        <v>251</v>
      </c>
      <c r="E101" s="10" t="s">
        <v>22</v>
      </c>
      <c r="F101" s="10">
        <v>0</v>
      </c>
      <c r="G101" s="31">
        <v>0</v>
      </c>
      <c r="H101" s="16">
        <f t="shared" si="21"/>
        <v>0</v>
      </c>
      <c r="I101" s="16" t="s">
        <v>14</v>
      </c>
      <c r="J101" s="17">
        <v>1</v>
      </c>
      <c r="K101" s="17">
        <f t="shared" si="22"/>
        <v>1</v>
      </c>
      <c r="L101" s="17" t="s">
        <v>15</v>
      </c>
      <c r="M101" s="18">
        <f t="shared" si="17"/>
        <v>1</v>
      </c>
      <c r="N101" s="19">
        <v>1</v>
      </c>
      <c r="O101" s="13">
        <f t="shared" si="23"/>
        <v>1</v>
      </c>
      <c r="P101" s="13" t="s">
        <v>159</v>
      </c>
      <c r="Q101" s="20" t="str">
        <f t="shared" si="19"/>
        <v>Ya</v>
      </c>
      <c r="R101" s="13"/>
    </row>
    <row r="102" spans="1:18" x14ac:dyDescent="0.25">
      <c r="A102" s="13">
        <v>99</v>
      </c>
      <c r="B102" s="14" t="s">
        <v>202</v>
      </c>
      <c r="C102" s="32">
        <v>2017</v>
      </c>
      <c r="D102" s="28" t="s">
        <v>279</v>
      </c>
      <c r="E102" s="10" t="s">
        <v>22</v>
      </c>
      <c r="F102" s="10">
        <v>0</v>
      </c>
      <c r="G102" s="31">
        <v>0</v>
      </c>
      <c r="H102" s="16">
        <f t="shared" si="21"/>
        <v>0</v>
      </c>
      <c r="I102" s="16" t="s">
        <v>14</v>
      </c>
      <c r="J102" s="17">
        <v>0</v>
      </c>
      <c r="K102" s="17">
        <f t="shared" si="22"/>
        <v>0</v>
      </c>
      <c r="L102" s="17" t="s">
        <v>15</v>
      </c>
      <c r="M102" s="18">
        <f t="shared" si="17"/>
        <v>0</v>
      </c>
      <c r="N102" s="19">
        <f>G102</f>
        <v>0</v>
      </c>
      <c r="O102" s="13">
        <f t="shared" si="23"/>
        <v>0</v>
      </c>
      <c r="P102" s="13" t="s">
        <v>159</v>
      </c>
      <c r="Q102" s="20" t="str">
        <f t="shared" si="19"/>
        <v>Tidak</v>
      </c>
      <c r="R102" s="13"/>
    </row>
    <row r="103" spans="1:18" x14ac:dyDescent="0.25">
      <c r="C103" s="11"/>
    </row>
    <row r="104" spans="1:18" x14ac:dyDescent="0.25">
      <c r="C104" s="11"/>
    </row>
    <row r="105" spans="1:18" x14ac:dyDescent="0.25">
      <c r="C105" s="11"/>
    </row>
    <row r="106" spans="1:18" x14ac:dyDescent="0.25">
      <c r="C106" s="11"/>
    </row>
    <row r="107" spans="1:18" x14ac:dyDescent="0.25">
      <c r="C107" s="11"/>
    </row>
    <row r="108" spans="1:18" x14ac:dyDescent="0.25">
      <c r="C108" s="11"/>
    </row>
    <row r="109" spans="1:18" x14ac:dyDescent="0.25">
      <c r="C109" s="11"/>
    </row>
    <row r="110" spans="1:18" x14ac:dyDescent="0.25">
      <c r="C110" s="11"/>
    </row>
    <row r="111" spans="1:18" x14ac:dyDescent="0.25">
      <c r="C111" s="11"/>
    </row>
    <row r="112" spans="1:18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</sheetData>
  <sortState ref="A1:Q101">
    <sortCondition ref="A2"/>
  </sortState>
  <mergeCells count="11">
    <mergeCell ref="A1:A2"/>
    <mergeCell ref="B1:B2"/>
    <mergeCell ref="C1:C2"/>
    <mergeCell ref="D1:D2"/>
    <mergeCell ref="F1:F2"/>
    <mergeCell ref="Q1:Q2"/>
    <mergeCell ref="R1:R2"/>
    <mergeCell ref="G1:I1"/>
    <mergeCell ref="J1:L1"/>
    <mergeCell ref="N1:P1"/>
    <mergeCell ref="M1:M2"/>
  </mergeCells>
  <conditionalFormatting sqref="M4:M102">
    <cfRule type="notContainsText" dxfId="17" priority="3" operator="notContains" text="0">
      <formula>ISERROR(SEARCH("0",M4))</formula>
    </cfRule>
  </conditionalFormatting>
  <conditionalFormatting sqref="O4:O102">
    <cfRule type="notContainsText" dxfId="16" priority="2" operator="notContains" text="0">
      <formula>ISERROR(SEARCH("0",O4))</formula>
    </cfRule>
  </conditionalFormatting>
  <conditionalFormatting sqref="Q4:Q102">
    <cfRule type="containsText" dxfId="15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zoomScaleNormal="100" workbookViewId="0">
      <selection activeCell="I17" sqref="I17"/>
    </sheetView>
  </sheetViews>
  <sheetFormatPr defaultRowHeight="15" x14ac:dyDescent="0.25"/>
  <cols>
    <col min="1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3" width="7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1" t="s">
        <v>19</v>
      </c>
      <c r="B1" s="61" t="s">
        <v>10</v>
      </c>
      <c r="C1" s="61" t="s">
        <v>0</v>
      </c>
      <c r="D1" s="61" t="s">
        <v>1</v>
      </c>
      <c r="E1" s="26"/>
      <c r="F1" s="61" t="s">
        <v>3</v>
      </c>
      <c r="G1" s="63" t="s">
        <v>4</v>
      </c>
      <c r="H1" s="63"/>
      <c r="I1" s="63"/>
      <c r="J1" s="60" t="s">
        <v>7</v>
      </c>
      <c r="K1" s="60"/>
      <c r="L1" s="60"/>
      <c r="M1" s="61" t="s">
        <v>8</v>
      </c>
      <c r="N1" s="62" t="s">
        <v>9</v>
      </c>
      <c r="O1" s="62"/>
      <c r="P1" s="62"/>
      <c r="Q1" s="61" t="s">
        <v>16</v>
      </c>
      <c r="R1" s="61" t="s">
        <v>11</v>
      </c>
    </row>
    <row r="2" spans="1:20" x14ac:dyDescent="0.25">
      <c r="A2" s="61"/>
      <c r="B2" s="61"/>
      <c r="C2" s="61"/>
      <c r="D2" s="61"/>
      <c r="E2" s="26" t="s">
        <v>20</v>
      </c>
      <c r="F2" s="61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1"/>
      <c r="N2" s="4" t="s">
        <v>6</v>
      </c>
      <c r="O2" s="4" t="s">
        <v>2</v>
      </c>
      <c r="P2" s="5" t="s">
        <v>5</v>
      </c>
      <c r="Q2" s="61"/>
      <c r="R2" s="61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163</v>
      </c>
      <c r="C4" s="14">
        <v>2017</v>
      </c>
      <c r="D4" s="25" t="s">
        <v>164</v>
      </c>
      <c r="E4" s="10" t="s">
        <v>24</v>
      </c>
      <c r="F4" s="10">
        <v>0</v>
      </c>
      <c r="G4" s="16">
        <v>0</v>
      </c>
      <c r="H4" s="16">
        <f>G4-F4</f>
        <v>0</v>
      </c>
      <c r="I4" s="16" t="s">
        <v>14</v>
      </c>
      <c r="J4" s="17">
        <v>0</v>
      </c>
      <c r="K4" s="17">
        <f>J4-F4</f>
        <v>0</v>
      </c>
      <c r="L4" s="17" t="s">
        <v>15</v>
      </c>
      <c r="M4" s="18">
        <f>J4-G4</f>
        <v>0</v>
      </c>
      <c r="N4" s="19">
        <f>G4</f>
        <v>0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163</v>
      </c>
      <c r="C5" s="14">
        <v>2017</v>
      </c>
      <c r="D5" s="25" t="s">
        <v>164</v>
      </c>
      <c r="E5" s="10" t="s">
        <v>25</v>
      </c>
      <c r="F5" s="10">
        <v>12</v>
      </c>
      <c r="G5" s="16">
        <v>11</v>
      </c>
      <c r="H5" s="16">
        <f t="shared" ref="H5:H68" si="0">G5-F5</f>
        <v>-1</v>
      </c>
      <c r="I5" s="16" t="s">
        <v>14</v>
      </c>
      <c r="J5" s="17">
        <v>11</v>
      </c>
      <c r="K5" s="17">
        <f t="shared" ref="K5:K68" si="1">J5-F5</f>
        <v>-1</v>
      </c>
      <c r="L5" s="17" t="s">
        <v>15</v>
      </c>
      <c r="M5" s="18">
        <f t="shared" ref="M5:M68" si="2">J5-G5</f>
        <v>0</v>
      </c>
      <c r="N5" s="19">
        <f t="shared" ref="N5:N67" si="3">G5</f>
        <v>11</v>
      </c>
      <c r="O5" s="13">
        <f t="shared" ref="O5:O68" si="4">N5-F5</f>
        <v>-1</v>
      </c>
      <c r="P5" s="13" t="s">
        <v>159</v>
      </c>
      <c r="Q5" s="20" t="str">
        <f t="shared" ref="Q5:Q68" si="5">IF(O5=0,"Tidak","Ya")</f>
        <v>Ya</v>
      </c>
      <c r="R5" s="13"/>
      <c r="S5" s="11"/>
      <c r="T5" s="11"/>
    </row>
    <row r="6" spans="1:20" x14ac:dyDescent="0.25">
      <c r="A6" s="13">
        <v>3</v>
      </c>
      <c r="B6" s="14" t="s">
        <v>163</v>
      </c>
      <c r="C6" s="14">
        <v>2017</v>
      </c>
      <c r="D6" s="25" t="s">
        <v>165</v>
      </c>
      <c r="E6" s="10" t="s">
        <v>30</v>
      </c>
      <c r="F6" s="10">
        <v>-1</v>
      </c>
      <c r="G6" s="16">
        <v>0</v>
      </c>
      <c r="H6" s="16">
        <f t="shared" si="0"/>
        <v>1</v>
      </c>
      <c r="I6" s="16" t="s">
        <v>14</v>
      </c>
      <c r="J6" s="17">
        <v>1</v>
      </c>
      <c r="K6" s="17">
        <f t="shared" si="1"/>
        <v>2</v>
      </c>
      <c r="L6" s="17" t="s">
        <v>15</v>
      </c>
      <c r="M6" s="18">
        <f t="shared" si="2"/>
        <v>1</v>
      </c>
      <c r="N6" s="19">
        <v>1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163</v>
      </c>
      <c r="C7" s="14">
        <v>2017</v>
      </c>
      <c r="D7" s="25" t="s">
        <v>165</v>
      </c>
      <c r="E7" s="10" t="s">
        <v>24</v>
      </c>
      <c r="F7" s="10">
        <v>5</v>
      </c>
      <c r="G7" s="16">
        <v>4</v>
      </c>
      <c r="H7" s="16">
        <f t="shared" si="0"/>
        <v>-1</v>
      </c>
      <c r="I7" s="16" t="s">
        <v>14</v>
      </c>
      <c r="J7" s="17">
        <v>4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4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163</v>
      </c>
      <c r="C8" s="14">
        <v>2017</v>
      </c>
      <c r="D8" s="25" t="s">
        <v>165</v>
      </c>
      <c r="E8" s="10" t="s">
        <v>25</v>
      </c>
      <c r="F8" s="10">
        <v>3</v>
      </c>
      <c r="G8" s="16">
        <v>4</v>
      </c>
      <c r="H8" s="16">
        <f t="shared" si="0"/>
        <v>1</v>
      </c>
      <c r="I8" s="16" t="s">
        <v>14</v>
      </c>
      <c r="J8" s="17">
        <v>3</v>
      </c>
      <c r="K8" s="17">
        <f t="shared" si="1"/>
        <v>0</v>
      </c>
      <c r="L8" s="17" t="s">
        <v>15</v>
      </c>
      <c r="M8" s="18">
        <f t="shared" si="2"/>
        <v>-1</v>
      </c>
      <c r="N8" s="19">
        <v>3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163</v>
      </c>
      <c r="C9" s="14">
        <v>2017</v>
      </c>
      <c r="D9" s="25" t="s">
        <v>166</v>
      </c>
      <c r="E9" s="10" t="s">
        <v>30</v>
      </c>
      <c r="F9" s="10">
        <v>1</v>
      </c>
      <c r="G9" s="16">
        <v>1</v>
      </c>
      <c r="H9" s="16">
        <f t="shared" si="0"/>
        <v>0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3"/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7</v>
      </c>
      <c r="B10" s="14" t="s">
        <v>163</v>
      </c>
      <c r="C10" s="14">
        <v>2017</v>
      </c>
      <c r="D10" s="25" t="s">
        <v>166</v>
      </c>
      <c r="E10" s="10" t="s">
        <v>25</v>
      </c>
      <c r="F10" s="10">
        <v>7</v>
      </c>
      <c r="G10" s="16">
        <v>7</v>
      </c>
      <c r="H10" s="16">
        <f t="shared" si="0"/>
        <v>0</v>
      </c>
      <c r="I10" s="16" t="s">
        <v>14</v>
      </c>
      <c r="J10" s="17">
        <v>7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3"/>
        <v>7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163</v>
      </c>
      <c r="C11" s="14">
        <v>2017</v>
      </c>
      <c r="D11" s="25" t="s">
        <v>167</v>
      </c>
      <c r="E11" s="10" t="s">
        <v>30</v>
      </c>
      <c r="F11" s="10">
        <v>2</v>
      </c>
      <c r="G11" s="16">
        <v>2</v>
      </c>
      <c r="H11" s="16">
        <f t="shared" si="0"/>
        <v>0</v>
      </c>
      <c r="I11" s="16" t="s">
        <v>14</v>
      </c>
      <c r="J11" s="17">
        <v>2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3"/>
        <v>2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9</v>
      </c>
      <c r="B12" s="14" t="s">
        <v>163</v>
      </c>
      <c r="C12" s="14">
        <v>2017</v>
      </c>
      <c r="D12" s="25" t="s">
        <v>167</v>
      </c>
      <c r="E12" s="10" t="s">
        <v>24</v>
      </c>
      <c r="F12" s="10">
        <v>1</v>
      </c>
      <c r="G12" s="16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3"/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163</v>
      </c>
      <c r="C13" s="14">
        <v>2017</v>
      </c>
      <c r="D13" s="25" t="s">
        <v>167</v>
      </c>
      <c r="E13" s="10" t="s">
        <v>25</v>
      </c>
      <c r="F13" s="10">
        <v>5</v>
      </c>
      <c r="G13" s="16">
        <v>5</v>
      </c>
      <c r="H13" s="16">
        <f t="shared" si="0"/>
        <v>0</v>
      </c>
      <c r="I13" s="16" t="s">
        <v>14</v>
      </c>
      <c r="J13" s="17">
        <v>5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3"/>
        <v>5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11</v>
      </c>
      <c r="B14" s="14" t="s">
        <v>163</v>
      </c>
      <c r="C14" s="14">
        <v>2017</v>
      </c>
      <c r="D14" s="25" t="s">
        <v>168</v>
      </c>
      <c r="E14" s="10" t="s">
        <v>24</v>
      </c>
      <c r="F14" s="10">
        <v>7</v>
      </c>
      <c r="G14" s="16">
        <v>5</v>
      </c>
      <c r="H14" s="16">
        <f t="shared" si="0"/>
        <v>-2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0</v>
      </c>
      <c r="N14" s="19">
        <f t="shared" si="3"/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12</v>
      </c>
      <c r="B15" s="14" t="s">
        <v>163</v>
      </c>
      <c r="C15" s="14">
        <v>2017</v>
      </c>
      <c r="D15" s="25" t="s">
        <v>168</v>
      </c>
      <c r="E15" s="10" t="s">
        <v>25</v>
      </c>
      <c r="F15" s="10">
        <v>0</v>
      </c>
      <c r="G15" s="16">
        <v>0</v>
      </c>
      <c r="H15" s="16">
        <f t="shared" si="0"/>
        <v>0</v>
      </c>
      <c r="I15" s="16" t="s">
        <v>14</v>
      </c>
      <c r="J15" s="17">
        <v>0</v>
      </c>
      <c r="K15" s="17">
        <f t="shared" si="1"/>
        <v>0</v>
      </c>
      <c r="L15" s="17" t="s">
        <v>15</v>
      </c>
      <c r="M15" s="18">
        <f t="shared" si="2"/>
        <v>0</v>
      </c>
      <c r="N15" s="19">
        <f t="shared" si="3"/>
        <v>0</v>
      </c>
      <c r="O15" s="13">
        <f t="shared" si="4"/>
        <v>0</v>
      </c>
      <c r="P15" s="13" t="s">
        <v>159</v>
      </c>
      <c r="Q15" s="20" t="str">
        <f t="shared" si="5"/>
        <v>Tidak</v>
      </c>
      <c r="R15" s="13"/>
      <c r="S15" s="11"/>
      <c r="T15" s="11"/>
    </row>
    <row r="16" spans="1:20" x14ac:dyDescent="0.25">
      <c r="A16" s="13">
        <v>13</v>
      </c>
      <c r="B16" s="14" t="s">
        <v>163</v>
      </c>
      <c r="C16" s="14">
        <v>2017</v>
      </c>
      <c r="D16" s="25" t="s">
        <v>169</v>
      </c>
      <c r="E16" s="10" t="s">
        <v>24</v>
      </c>
      <c r="F16" s="10">
        <v>1</v>
      </c>
      <c r="G16" s="16">
        <v>3</v>
      </c>
      <c r="H16" s="16">
        <f t="shared" si="0"/>
        <v>2</v>
      </c>
      <c r="I16" s="16" t="s">
        <v>14</v>
      </c>
      <c r="J16" s="17">
        <v>2</v>
      </c>
      <c r="K16" s="17">
        <f t="shared" si="1"/>
        <v>1</v>
      </c>
      <c r="L16" s="17" t="s">
        <v>15</v>
      </c>
      <c r="M16" s="18">
        <f>J16-G16</f>
        <v>-1</v>
      </c>
      <c r="N16" s="19">
        <v>2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163</v>
      </c>
      <c r="C17" s="14">
        <v>2017</v>
      </c>
      <c r="D17" s="25" t="s">
        <v>169</v>
      </c>
      <c r="E17" s="10" t="s">
        <v>25</v>
      </c>
      <c r="F17" s="10">
        <v>10</v>
      </c>
      <c r="G17" s="16">
        <v>10</v>
      </c>
      <c r="H17" s="16">
        <f t="shared" si="0"/>
        <v>0</v>
      </c>
      <c r="I17" s="16" t="s">
        <v>14</v>
      </c>
      <c r="J17" s="17">
        <v>10</v>
      </c>
      <c r="K17" s="17">
        <f t="shared" si="1"/>
        <v>0</v>
      </c>
      <c r="L17" s="17" t="s">
        <v>15</v>
      </c>
      <c r="M17" s="18">
        <f t="shared" si="2"/>
        <v>0</v>
      </c>
      <c r="N17" s="19">
        <f t="shared" si="3"/>
        <v>10</v>
      </c>
      <c r="O17" s="13">
        <f t="shared" si="4"/>
        <v>0</v>
      </c>
      <c r="P17" s="13" t="s">
        <v>159</v>
      </c>
      <c r="Q17" s="20" t="str">
        <f t="shared" si="5"/>
        <v>Tidak</v>
      </c>
      <c r="R17" s="13"/>
      <c r="S17" s="11"/>
      <c r="T17" s="11"/>
    </row>
    <row r="18" spans="1:20" x14ac:dyDescent="0.25">
      <c r="A18" s="13">
        <v>15</v>
      </c>
      <c r="B18" s="14" t="s">
        <v>163</v>
      </c>
      <c r="C18" s="14">
        <v>2017</v>
      </c>
      <c r="D18" s="25" t="s">
        <v>170</v>
      </c>
      <c r="E18" s="10" t="s">
        <v>201</v>
      </c>
      <c r="F18" s="10">
        <v>1</v>
      </c>
      <c r="G18" s="16">
        <v>2</v>
      </c>
      <c r="H18" s="16">
        <f t="shared" si="0"/>
        <v>1</v>
      </c>
      <c r="I18" s="16" t="s">
        <v>14</v>
      </c>
      <c r="J18" s="17">
        <v>1</v>
      </c>
      <c r="K18" s="17">
        <f t="shared" si="1"/>
        <v>0</v>
      </c>
      <c r="L18" s="17" t="s">
        <v>15</v>
      </c>
      <c r="M18" s="18">
        <f t="shared" si="2"/>
        <v>-1</v>
      </c>
      <c r="N18" s="19">
        <v>1</v>
      </c>
      <c r="O18" s="13">
        <f t="shared" si="4"/>
        <v>0</v>
      </c>
      <c r="P18" s="13" t="s">
        <v>159</v>
      </c>
      <c r="Q18" s="20" t="str">
        <f t="shared" si="5"/>
        <v>Tidak</v>
      </c>
      <c r="R18" s="13"/>
      <c r="S18" s="11"/>
      <c r="T18" s="11"/>
    </row>
    <row r="19" spans="1:20" x14ac:dyDescent="0.25">
      <c r="A19" s="13">
        <v>16</v>
      </c>
      <c r="B19" s="14" t="s">
        <v>163</v>
      </c>
      <c r="C19" s="14">
        <v>2017</v>
      </c>
      <c r="D19" s="25" t="s">
        <v>170</v>
      </c>
      <c r="E19" s="10" t="s">
        <v>24</v>
      </c>
      <c r="F19" s="10">
        <v>14</v>
      </c>
      <c r="G19" s="16">
        <v>13</v>
      </c>
      <c r="H19" s="16">
        <f t="shared" si="0"/>
        <v>-1</v>
      </c>
      <c r="I19" s="16" t="s">
        <v>14</v>
      </c>
      <c r="J19" s="17">
        <v>13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 t="shared" si="3"/>
        <v>13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163</v>
      </c>
      <c r="C20" s="14">
        <v>2017</v>
      </c>
      <c r="D20" s="25" t="s">
        <v>170</v>
      </c>
      <c r="E20" s="10" t="s">
        <v>25</v>
      </c>
      <c r="F20" s="10">
        <v>10</v>
      </c>
      <c r="G20" s="16">
        <v>9</v>
      </c>
      <c r="H20" s="16">
        <f t="shared" si="0"/>
        <v>-1</v>
      </c>
      <c r="I20" s="16" t="s">
        <v>14</v>
      </c>
      <c r="J20" s="17">
        <v>10</v>
      </c>
      <c r="K20" s="17">
        <f t="shared" si="1"/>
        <v>0</v>
      </c>
      <c r="L20" s="17" t="s">
        <v>15</v>
      </c>
      <c r="M20" s="18">
        <f t="shared" si="2"/>
        <v>1</v>
      </c>
      <c r="N20" s="19">
        <v>10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18</v>
      </c>
      <c r="B21" s="14" t="s">
        <v>163</v>
      </c>
      <c r="C21" s="14">
        <v>2017</v>
      </c>
      <c r="D21" s="25" t="s">
        <v>171</v>
      </c>
      <c r="E21" s="10" t="s">
        <v>25</v>
      </c>
      <c r="F21" s="10">
        <v>1</v>
      </c>
      <c r="G21" s="16">
        <v>1</v>
      </c>
      <c r="H21" s="16">
        <f t="shared" si="0"/>
        <v>0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3"/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163</v>
      </c>
      <c r="C22" s="14">
        <v>2017</v>
      </c>
      <c r="D22" s="25" t="s">
        <v>172</v>
      </c>
      <c r="E22" s="10" t="s">
        <v>30</v>
      </c>
      <c r="F22" s="10">
        <v>9</v>
      </c>
      <c r="G22" s="16">
        <v>10</v>
      </c>
      <c r="H22" s="16">
        <f t="shared" si="0"/>
        <v>1</v>
      </c>
      <c r="I22" s="16" t="s">
        <v>14</v>
      </c>
      <c r="J22" s="17">
        <v>10</v>
      </c>
      <c r="K22" s="17">
        <f t="shared" si="1"/>
        <v>1</v>
      </c>
      <c r="L22" s="17" t="s">
        <v>15</v>
      </c>
      <c r="M22" s="18">
        <f t="shared" si="2"/>
        <v>0</v>
      </c>
      <c r="N22" s="19">
        <f t="shared" si="3"/>
        <v>10</v>
      </c>
      <c r="O22" s="13">
        <f t="shared" si="4"/>
        <v>1</v>
      </c>
      <c r="P22" s="13" t="s">
        <v>159</v>
      </c>
      <c r="Q22" s="20" t="str">
        <f t="shared" si="5"/>
        <v>Ya</v>
      </c>
      <c r="R22" s="13"/>
      <c r="S22" s="11"/>
      <c r="T22" s="11"/>
    </row>
    <row r="23" spans="1:20" x14ac:dyDescent="0.25">
      <c r="A23" s="13">
        <v>20</v>
      </c>
      <c r="B23" s="14" t="s">
        <v>163</v>
      </c>
      <c r="C23" s="14">
        <v>2017</v>
      </c>
      <c r="D23" s="25" t="s">
        <v>172</v>
      </c>
      <c r="E23" s="10" t="s">
        <v>24</v>
      </c>
      <c r="F23" s="10">
        <v>2</v>
      </c>
      <c r="G23" s="16">
        <v>3</v>
      </c>
      <c r="H23" s="16">
        <f t="shared" si="0"/>
        <v>1</v>
      </c>
      <c r="I23" s="16" t="s">
        <v>14</v>
      </c>
      <c r="J23" s="17">
        <v>3</v>
      </c>
      <c r="K23" s="17">
        <f t="shared" si="1"/>
        <v>1</v>
      </c>
      <c r="L23" s="17" t="s">
        <v>15</v>
      </c>
      <c r="M23" s="18">
        <f t="shared" si="2"/>
        <v>0</v>
      </c>
      <c r="N23" s="19">
        <f t="shared" si="3"/>
        <v>3</v>
      </c>
      <c r="O23" s="13">
        <f t="shared" si="4"/>
        <v>1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21</v>
      </c>
      <c r="B24" s="14" t="s">
        <v>163</v>
      </c>
      <c r="C24" s="14">
        <v>2017</v>
      </c>
      <c r="D24" s="25" t="s">
        <v>172</v>
      </c>
      <c r="E24" s="10" t="s">
        <v>25</v>
      </c>
      <c r="F24" s="10">
        <v>10</v>
      </c>
      <c r="G24" s="16">
        <v>11</v>
      </c>
      <c r="H24" s="16">
        <f t="shared" si="0"/>
        <v>1</v>
      </c>
      <c r="I24" s="16" t="s">
        <v>14</v>
      </c>
      <c r="J24" s="17">
        <v>11</v>
      </c>
      <c r="K24" s="17">
        <f t="shared" si="1"/>
        <v>1</v>
      </c>
      <c r="L24" s="17" t="s">
        <v>15</v>
      </c>
      <c r="M24" s="18">
        <f t="shared" si="2"/>
        <v>0</v>
      </c>
      <c r="N24" s="19">
        <f t="shared" si="3"/>
        <v>11</v>
      </c>
      <c r="O24" s="13">
        <f t="shared" si="4"/>
        <v>1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163</v>
      </c>
      <c r="C25" s="14">
        <v>2017</v>
      </c>
      <c r="D25" s="25" t="s">
        <v>173</v>
      </c>
      <c r="E25" s="10" t="s">
        <v>30</v>
      </c>
      <c r="F25" s="10">
        <v>8</v>
      </c>
      <c r="G25" s="16">
        <v>7</v>
      </c>
      <c r="H25" s="16">
        <f t="shared" si="0"/>
        <v>-1</v>
      </c>
      <c r="I25" s="16" t="s">
        <v>14</v>
      </c>
      <c r="J25" s="17">
        <v>7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3"/>
        <v>7</v>
      </c>
      <c r="O25" s="13">
        <f t="shared" si="4"/>
        <v>-1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163</v>
      </c>
      <c r="C26" s="14">
        <v>2017</v>
      </c>
      <c r="D26" s="25" t="s">
        <v>173</v>
      </c>
      <c r="E26" s="10" t="s">
        <v>24</v>
      </c>
      <c r="F26" s="10">
        <v>4</v>
      </c>
      <c r="G26" s="16">
        <v>4</v>
      </c>
      <c r="H26" s="16">
        <f t="shared" si="0"/>
        <v>0</v>
      </c>
      <c r="I26" s="16" t="s">
        <v>14</v>
      </c>
      <c r="J26" s="17">
        <v>4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3"/>
        <v>4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163</v>
      </c>
      <c r="C27" s="14">
        <v>2017</v>
      </c>
      <c r="D27" s="25" t="s">
        <v>173</v>
      </c>
      <c r="E27" s="10" t="s">
        <v>25</v>
      </c>
      <c r="F27" s="10">
        <v>0</v>
      </c>
      <c r="G27" s="16">
        <v>0</v>
      </c>
      <c r="H27" s="16">
        <f t="shared" si="0"/>
        <v>0</v>
      </c>
      <c r="I27" s="16" t="s">
        <v>14</v>
      </c>
      <c r="J27" s="17">
        <v>0</v>
      </c>
      <c r="K27" s="17">
        <f t="shared" si="1"/>
        <v>0</v>
      </c>
      <c r="L27" s="17" t="s">
        <v>15</v>
      </c>
      <c r="M27" s="18">
        <f t="shared" si="2"/>
        <v>0</v>
      </c>
      <c r="N27" s="19">
        <f t="shared" si="3"/>
        <v>0</v>
      </c>
      <c r="O27" s="13">
        <f t="shared" si="4"/>
        <v>0</v>
      </c>
      <c r="P27" s="13" t="s">
        <v>159</v>
      </c>
      <c r="Q27" s="20" t="str">
        <f t="shared" si="5"/>
        <v>Tidak</v>
      </c>
      <c r="R27" s="13"/>
      <c r="S27" s="11"/>
      <c r="T27" s="11"/>
    </row>
    <row r="28" spans="1:20" x14ac:dyDescent="0.25">
      <c r="A28" s="13">
        <v>25</v>
      </c>
      <c r="B28" s="14" t="s">
        <v>163</v>
      </c>
      <c r="C28" s="14">
        <v>2017</v>
      </c>
      <c r="D28" s="25" t="s">
        <v>174</v>
      </c>
      <c r="E28" s="10" t="s">
        <v>30</v>
      </c>
      <c r="F28" s="10">
        <v>7</v>
      </c>
      <c r="G28" s="16">
        <v>6</v>
      </c>
      <c r="H28" s="16">
        <f t="shared" si="0"/>
        <v>-1</v>
      </c>
      <c r="I28" s="16" t="s">
        <v>14</v>
      </c>
      <c r="J28" s="17">
        <v>5</v>
      </c>
      <c r="K28" s="17">
        <f t="shared" si="1"/>
        <v>-2</v>
      </c>
      <c r="L28" s="17" t="s">
        <v>15</v>
      </c>
      <c r="M28" s="18">
        <f t="shared" si="2"/>
        <v>-1</v>
      </c>
      <c r="N28" s="19">
        <v>5</v>
      </c>
      <c r="O28" s="13">
        <f t="shared" si="4"/>
        <v>-2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163</v>
      </c>
      <c r="C29" s="14">
        <v>2017</v>
      </c>
      <c r="D29" s="25" t="s">
        <v>174</v>
      </c>
      <c r="E29" s="10" t="s">
        <v>24</v>
      </c>
      <c r="F29" s="10">
        <v>2</v>
      </c>
      <c r="G29" s="16">
        <v>5</v>
      </c>
      <c r="H29" s="16">
        <f t="shared" si="0"/>
        <v>3</v>
      </c>
      <c r="I29" s="16" t="s">
        <v>14</v>
      </c>
      <c r="J29" s="17">
        <v>5</v>
      </c>
      <c r="K29" s="17">
        <f t="shared" si="1"/>
        <v>3</v>
      </c>
      <c r="L29" s="17" t="s">
        <v>15</v>
      </c>
      <c r="M29" s="18">
        <f t="shared" si="2"/>
        <v>0</v>
      </c>
      <c r="N29" s="19">
        <f t="shared" si="3"/>
        <v>5</v>
      </c>
      <c r="O29" s="13">
        <f t="shared" si="4"/>
        <v>3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163</v>
      </c>
      <c r="C30" s="14">
        <v>2017</v>
      </c>
      <c r="D30" s="25" t="s">
        <v>174</v>
      </c>
      <c r="E30" s="10" t="s">
        <v>25</v>
      </c>
      <c r="F30" s="10">
        <v>5</v>
      </c>
      <c r="G30" s="16">
        <v>6</v>
      </c>
      <c r="H30" s="16">
        <f t="shared" si="0"/>
        <v>1</v>
      </c>
      <c r="I30" s="16" t="s">
        <v>14</v>
      </c>
      <c r="J30" s="17">
        <v>6</v>
      </c>
      <c r="K30" s="17">
        <f t="shared" si="1"/>
        <v>1</v>
      </c>
      <c r="L30" s="17" t="s">
        <v>15</v>
      </c>
      <c r="M30" s="18">
        <f t="shared" si="2"/>
        <v>0</v>
      </c>
      <c r="N30" s="19">
        <v>6</v>
      </c>
      <c r="O30" s="13">
        <f>N30-F30</f>
        <v>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163</v>
      </c>
      <c r="C31" s="14">
        <v>2017</v>
      </c>
      <c r="D31" s="25" t="s">
        <v>175</v>
      </c>
      <c r="E31" s="10" t="s">
        <v>30</v>
      </c>
      <c r="F31" s="10">
        <v>1</v>
      </c>
      <c r="G31" s="16">
        <v>2</v>
      </c>
      <c r="H31" s="16">
        <f t="shared" si="0"/>
        <v>1</v>
      </c>
      <c r="I31" s="16" t="s">
        <v>14</v>
      </c>
      <c r="J31" s="17">
        <v>2</v>
      </c>
      <c r="K31" s="17">
        <f t="shared" si="1"/>
        <v>1</v>
      </c>
      <c r="L31" s="17" t="s">
        <v>15</v>
      </c>
      <c r="M31" s="18">
        <f t="shared" si="2"/>
        <v>0</v>
      </c>
      <c r="N31" s="19">
        <f t="shared" si="3"/>
        <v>2</v>
      </c>
      <c r="O31" s="13">
        <f t="shared" si="4"/>
        <v>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163</v>
      </c>
      <c r="C32" s="14">
        <v>2017</v>
      </c>
      <c r="D32" s="25" t="s">
        <v>175</v>
      </c>
      <c r="E32" s="10" t="s">
        <v>24</v>
      </c>
      <c r="F32" s="10">
        <v>6</v>
      </c>
      <c r="G32" s="16">
        <v>6</v>
      </c>
      <c r="H32" s="16">
        <f t="shared" si="0"/>
        <v>0</v>
      </c>
      <c r="I32" s="16" t="s">
        <v>14</v>
      </c>
      <c r="J32" s="17">
        <v>6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3"/>
        <v>6</v>
      </c>
      <c r="O32" s="13">
        <f t="shared" si="4"/>
        <v>0</v>
      </c>
      <c r="P32" s="13" t="s">
        <v>159</v>
      </c>
      <c r="Q32" s="20" t="str">
        <f t="shared" si="5"/>
        <v>Tidak</v>
      </c>
      <c r="R32" s="13"/>
      <c r="S32" s="11"/>
      <c r="T32" s="11"/>
    </row>
    <row r="33" spans="1:20" x14ac:dyDescent="0.25">
      <c r="A33" s="13">
        <v>30</v>
      </c>
      <c r="B33" s="14" t="s">
        <v>163</v>
      </c>
      <c r="C33" s="14">
        <v>2017</v>
      </c>
      <c r="D33" s="25" t="s">
        <v>175</v>
      </c>
      <c r="E33" s="10" t="s">
        <v>25</v>
      </c>
      <c r="F33" s="10">
        <v>5</v>
      </c>
      <c r="G33" s="16">
        <v>5</v>
      </c>
      <c r="H33" s="16">
        <f t="shared" si="0"/>
        <v>0</v>
      </c>
      <c r="I33" s="16" t="s">
        <v>14</v>
      </c>
      <c r="J33" s="17">
        <v>5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3"/>
        <v>5</v>
      </c>
      <c r="O33" s="13">
        <f t="shared" si="4"/>
        <v>0</v>
      </c>
      <c r="P33" s="13" t="s">
        <v>159</v>
      </c>
      <c r="Q33" s="20" t="str">
        <f t="shared" si="5"/>
        <v>Tidak</v>
      </c>
      <c r="R33" s="13"/>
      <c r="S33" s="11"/>
      <c r="T33" s="11"/>
    </row>
    <row r="34" spans="1:20" x14ac:dyDescent="0.25">
      <c r="A34" s="13">
        <v>31</v>
      </c>
      <c r="B34" s="14" t="s">
        <v>163</v>
      </c>
      <c r="C34" s="14">
        <v>2017</v>
      </c>
      <c r="D34" s="25" t="s">
        <v>176</v>
      </c>
      <c r="E34" s="10" t="s">
        <v>30</v>
      </c>
      <c r="F34" s="10">
        <v>13</v>
      </c>
      <c r="G34" s="16">
        <v>13</v>
      </c>
      <c r="H34" s="16">
        <f t="shared" si="0"/>
        <v>0</v>
      </c>
      <c r="I34" s="16" t="s">
        <v>14</v>
      </c>
      <c r="J34" s="17">
        <v>13</v>
      </c>
      <c r="K34" s="17">
        <f t="shared" si="1"/>
        <v>0</v>
      </c>
      <c r="L34" s="17" t="s">
        <v>15</v>
      </c>
      <c r="M34" s="18">
        <f t="shared" si="2"/>
        <v>0</v>
      </c>
      <c r="N34" s="19">
        <f t="shared" si="3"/>
        <v>13</v>
      </c>
      <c r="O34" s="13">
        <f t="shared" si="4"/>
        <v>0</v>
      </c>
      <c r="P34" s="13" t="s">
        <v>159</v>
      </c>
      <c r="Q34" s="20" t="str">
        <f t="shared" si="5"/>
        <v>Tidak</v>
      </c>
      <c r="R34" s="13"/>
      <c r="S34" s="11"/>
      <c r="T34" s="11"/>
    </row>
    <row r="35" spans="1:20" x14ac:dyDescent="0.25">
      <c r="A35" s="13">
        <v>32</v>
      </c>
      <c r="B35" s="14" t="s">
        <v>163</v>
      </c>
      <c r="C35" s="14">
        <v>2017</v>
      </c>
      <c r="D35" s="25" t="s">
        <v>176</v>
      </c>
      <c r="E35" s="10" t="s">
        <v>24</v>
      </c>
      <c r="F35" s="10">
        <v>6</v>
      </c>
      <c r="G35" s="16">
        <v>7</v>
      </c>
      <c r="H35" s="16">
        <f t="shared" si="0"/>
        <v>1</v>
      </c>
      <c r="I35" s="16" t="s">
        <v>14</v>
      </c>
      <c r="J35" s="17">
        <v>7</v>
      </c>
      <c r="K35" s="17">
        <f t="shared" si="1"/>
        <v>1</v>
      </c>
      <c r="L35" s="17" t="s">
        <v>15</v>
      </c>
      <c r="M35" s="18">
        <f t="shared" si="2"/>
        <v>0</v>
      </c>
      <c r="N35" s="19">
        <f t="shared" si="3"/>
        <v>7</v>
      </c>
      <c r="O35" s="13">
        <f t="shared" si="4"/>
        <v>1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163</v>
      </c>
      <c r="C36" s="14">
        <v>2017</v>
      </c>
      <c r="D36" s="25" t="s">
        <v>176</v>
      </c>
      <c r="E36" s="10" t="s">
        <v>25</v>
      </c>
      <c r="F36" s="10">
        <v>6</v>
      </c>
      <c r="G36" s="16">
        <v>7</v>
      </c>
      <c r="H36" s="16">
        <f t="shared" si="0"/>
        <v>1</v>
      </c>
      <c r="I36" s="16" t="s">
        <v>14</v>
      </c>
      <c r="J36" s="17">
        <v>7</v>
      </c>
      <c r="K36" s="17">
        <f t="shared" si="1"/>
        <v>1</v>
      </c>
      <c r="L36" s="17" t="s">
        <v>15</v>
      </c>
      <c r="M36" s="18">
        <f t="shared" si="2"/>
        <v>0</v>
      </c>
      <c r="N36" s="19">
        <f t="shared" si="3"/>
        <v>7</v>
      </c>
      <c r="O36" s="13">
        <f t="shared" si="4"/>
        <v>1</v>
      </c>
      <c r="P36" s="13" t="s">
        <v>159</v>
      </c>
      <c r="Q36" s="20" t="str">
        <f t="shared" si="5"/>
        <v>Ya</v>
      </c>
      <c r="R36" s="13"/>
      <c r="S36" s="11"/>
      <c r="T36" s="11"/>
    </row>
    <row r="37" spans="1:20" x14ac:dyDescent="0.25">
      <c r="A37" s="13">
        <v>34</v>
      </c>
      <c r="B37" s="14" t="s">
        <v>163</v>
      </c>
      <c r="C37" s="14">
        <v>2017</v>
      </c>
      <c r="D37" s="25" t="s">
        <v>177</v>
      </c>
      <c r="E37" s="10" t="s">
        <v>30</v>
      </c>
      <c r="F37" s="10">
        <v>2</v>
      </c>
      <c r="G37" s="16">
        <v>7</v>
      </c>
      <c r="H37" s="16">
        <f t="shared" si="0"/>
        <v>5</v>
      </c>
      <c r="I37" s="16" t="s">
        <v>14</v>
      </c>
      <c r="J37" s="17">
        <v>7</v>
      </c>
      <c r="K37" s="17">
        <f t="shared" si="1"/>
        <v>5</v>
      </c>
      <c r="L37" s="17" t="s">
        <v>15</v>
      </c>
      <c r="M37" s="18">
        <f t="shared" si="2"/>
        <v>0</v>
      </c>
      <c r="N37" s="19">
        <f t="shared" si="3"/>
        <v>7</v>
      </c>
      <c r="O37" s="13">
        <f t="shared" si="4"/>
        <v>5</v>
      </c>
      <c r="P37" s="13" t="s">
        <v>159</v>
      </c>
      <c r="Q37" s="20" t="str">
        <f t="shared" si="5"/>
        <v>Ya</v>
      </c>
      <c r="R37" s="13"/>
      <c r="S37" s="11"/>
      <c r="T37" s="11"/>
    </row>
    <row r="38" spans="1:20" x14ac:dyDescent="0.25">
      <c r="A38" s="13">
        <v>35</v>
      </c>
      <c r="B38" s="14" t="s">
        <v>163</v>
      </c>
      <c r="C38" s="14">
        <v>2017</v>
      </c>
      <c r="D38" s="25" t="s">
        <v>177</v>
      </c>
      <c r="E38" s="10" t="s">
        <v>24</v>
      </c>
      <c r="F38" s="10">
        <v>-1</v>
      </c>
      <c r="G38" s="16">
        <v>1</v>
      </c>
      <c r="H38" s="16">
        <f t="shared" si="0"/>
        <v>2</v>
      </c>
      <c r="I38" s="16" t="s">
        <v>14</v>
      </c>
      <c r="J38" s="17">
        <v>0</v>
      </c>
      <c r="K38" s="17">
        <f t="shared" si="1"/>
        <v>1</v>
      </c>
      <c r="L38" s="17" t="s">
        <v>15</v>
      </c>
      <c r="M38" s="18">
        <f t="shared" si="2"/>
        <v>-1</v>
      </c>
      <c r="N38" s="19">
        <v>0</v>
      </c>
      <c r="O38" s="13">
        <f t="shared" si="4"/>
        <v>1</v>
      </c>
      <c r="P38" s="13" t="s">
        <v>159</v>
      </c>
      <c r="Q38" s="20" t="str">
        <f t="shared" si="5"/>
        <v>Ya</v>
      </c>
      <c r="R38" s="13"/>
      <c r="S38" s="11"/>
      <c r="T38" s="11"/>
    </row>
    <row r="39" spans="1:20" x14ac:dyDescent="0.25">
      <c r="A39" s="13">
        <v>36</v>
      </c>
      <c r="B39" s="14" t="s">
        <v>163</v>
      </c>
      <c r="C39" s="14">
        <v>2017</v>
      </c>
      <c r="D39" s="25" t="s">
        <v>177</v>
      </c>
      <c r="E39" s="10" t="s">
        <v>25</v>
      </c>
      <c r="F39" s="10">
        <v>1</v>
      </c>
      <c r="G39" s="16">
        <v>7</v>
      </c>
      <c r="H39" s="16">
        <f t="shared" si="0"/>
        <v>6</v>
      </c>
      <c r="I39" s="16" t="s">
        <v>14</v>
      </c>
      <c r="J39" s="17">
        <v>6</v>
      </c>
      <c r="K39" s="17">
        <f t="shared" si="1"/>
        <v>5</v>
      </c>
      <c r="L39" s="17" t="s">
        <v>15</v>
      </c>
      <c r="M39" s="18">
        <f t="shared" si="2"/>
        <v>-1</v>
      </c>
      <c r="N39" s="19">
        <v>6</v>
      </c>
      <c r="O39" s="13">
        <f t="shared" si="4"/>
        <v>5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163</v>
      </c>
      <c r="C40" s="14">
        <v>2017</v>
      </c>
      <c r="D40" s="25" t="s">
        <v>178</v>
      </c>
      <c r="E40" s="10" t="s">
        <v>30</v>
      </c>
      <c r="F40" s="10">
        <v>1</v>
      </c>
      <c r="G40" s="16">
        <v>1</v>
      </c>
      <c r="H40" s="16">
        <f t="shared" si="0"/>
        <v>0</v>
      </c>
      <c r="I40" s="16" t="s">
        <v>14</v>
      </c>
      <c r="J40" s="17">
        <v>1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3"/>
        <v>1</v>
      </c>
      <c r="O40" s="13">
        <f t="shared" si="4"/>
        <v>0</v>
      </c>
      <c r="P40" s="13" t="s">
        <v>159</v>
      </c>
      <c r="Q40" s="20" t="str">
        <f t="shared" si="5"/>
        <v>Tidak</v>
      </c>
      <c r="R40" s="13"/>
      <c r="S40" s="11"/>
      <c r="T40" s="11"/>
    </row>
    <row r="41" spans="1:20" x14ac:dyDescent="0.25">
      <c r="A41" s="13">
        <v>38</v>
      </c>
      <c r="B41" s="14" t="s">
        <v>163</v>
      </c>
      <c r="C41" s="14">
        <v>2017</v>
      </c>
      <c r="D41" s="25" t="s">
        <v>178</v>
      </c>
      <c r="E41" s="10" t="s">
        <v>24</v>
      </c>
      <c r="F41" s="10">
        <v>1</v>
      </c>
      <c r="G41" s="16">
        <v>1</v>
      </c>
      <c r="H41" s="16">
        <f t="shared" si="0"/>
        <v>0</v>
      </c>
      <c r="I41" s="16" t="s">
        <v>14</v>
      </c>
      <c r="J41" s="17">
        <v>1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3"/>
        <v>1</v>
      </c>
      <c r="O41" s="13">
        <f t="shared" si="4"/>
        <v>0</v>
      </c>
      <c r="P41" s="13" t="s">
        <v>159</v>
      </c>
      <c r="Q41" s="20" t="str">
        <f t="shared" si="5"/>
        <v>Tidak</v>
      </c>
      <c r="R41" s="13"/>
      <c r="S41" s="11"/>
      <c r="T41" s="11"/>
    </row>
    <row r="42" spans="1:20" x14ac:dyDescent="0.25">
      <c r="A42" s="13">
        <v>39</v>
      </c>
      <c r="B42" s="14" t="s">
        <v>163</v>
      </c>
      <c r="C42" s="14">
        <v>2017</v>
      </c>
      <c r="D42" s="25" t="s">
        <v>178</v>
      </c>
      <c r="E42" s="10" t="s">
        <v>25</v>
      </c>
      <c r="F42" s="10">
        <v>4</v>
      </c>
      <c r="G42" s="16">
        <v>4</v>
      </c>
      <c r="H42" s="16">
        <f t="shared" si="0"/>
        <v>0</v>
      </c>
      <c r="I42" s="16" t="s">
        <v>14</v>
      </c>
      <c r="J42" s="17">
        <v>4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3"/>
        <v>4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163</v>
      </c>
      <c r="C43" s="14">
        <v>2017</v>
      </c>
      <c r="D43" s="25" t="s">
        <v>179</v>
      </c>
      <c r="E43" s="10" t="s">
        <v>30</v>
      </c>
      <c r="F43" s="10">
        <v>3</v>
      </c>
      <c r="G43" s="16">
        <v>3</v>
      </c>
      <c r="H43" s="16">
        <f t="shared" si="0"/>
        <v>0</v>
      </c>
      <c r="I43" s="16" t="s">
        <v>14</v>
      </c>
      <c r="J43" s="17">
        <v>3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3"/>
        <v>3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163</v>
      </c>
      <c r="C44" s="14">
        <v>2017</v>
      </c>
      <c r="D44" s="25" t="s">
        <v>179</v>
      </c>
      <c r="E44" s="10" t="s">
        <v>24</v>
      </c>
      <c r="F44" s="10">
        <v>0</v>
      </c>
      <c r="G44" s="16">
        <v>1</v>
      </c>
      <c r="H44" s="16">
        <f t="shared" si="0"/>
        <v>1</v>
      </c>
      <c r="I44" s="16" t="s">
        <v>14</v>
      </c>
      <c r="J44" s="17">
        <v>1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3"/>
        <v>1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163</v>
      </c>
      <c r="C45" s="14">
        <v>2017</v>
      </c>
      <c r="D45" s="25" t="s">
        <v>179</v>
      </c>
      <c r="E45" s="10" t="s">
        <v>25</v>
      </c>
      <c r="F45" s="10">
        <v>5</v>
      </c>
      <c r="G45" s="16">
        <v>4</v>
      </c>
      <c r="H45" s="16">
        <f t="shared" si="0"/>
        <v>-1</v>
      </c>
      <c r="I45" s="16" t="s">
        <v>14</v>
      </c>
      <c r="J45" s="17">
        <v>4</v>
      </c>
      <c r="K45" s="17">
        <f t="shared" si="1"/>
        <v>-1</v>
      </c>
      <c r="L45" s="17" t="s">
        <v>15</v>
      </c>
      <c r="M45" s="18">
        <f t="shared" si="2"/>
        <v>0</v>
      </c>
      <c r="N45" s="19">
        <f t="shared" si="3"/>
        <v>4</v>
      </c>
      <c r="O45" s="13">
        <f t="shared" si="4"/>
        <v>-1</v>
      </c>
      <c r="P45" s="13" t="s">
        <v>159</v>
      </c>
      <c r="Q45" s="20" t="str">
        <f t="shared" si="5"/>
        <v>Ya</v>
      </c>
      <c r="R45" s="13"/>
      <c r="S45" s="11"/>
      <c r="T45" s="11"/>
    </row>
    <row r="46" spans="1:20" x14ac:dyDescent="0.25">
      <c r="A46" s="13">
        <v>43</v>
      </c>
      <c r="B46" s="14" t="s">
        <v>163</v>
      </c>
      <c r="C46" s="14">
        <v>2017</v>
      </c>
      <c r="D46" s="25" t="s">
        <v>180</v>
      </c>
      <c r="E46" s="10" t="s">
        <v>30</v>
      </c>
      <c r="F46" s="10">
        <v>3</v>
      </c>
      <c r="G46" s="16">
        <v>4</v>
      </c>
      <c r="H46" s="16">
        <f t="shared" si="0"/>
        <v>1</v>
      </c>
      <c r="I46" s="16" t="s">
        <v>14</v>
      </c>
      <c r="J46" s="17">
        <v>4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3"/>
        <v>4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163</v>
      </c>
      <c r="C47" s="14">
        <v>2017</v>
      </c>
      <c r="D47" s="25" t="s">
        <v>180</v>
      </c>
      <c r="E47" s="10" t="s">
        <v>24</v>
      </c>
      <c r="F47" s="10">
        <v>4</v>
      </c>
      <c r="G47" s="16">
        <v>4</v>
      </c>
      <c r="H47" s="16">
        <f t="shared" si="0"/>
        <v>0</v>
      </c>
      <c r="I47" s="16" t="s">
        <v>14</v>
      </c>
      <c r="J47" s="17">
        <v>4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3"/>
        <v>4</v>
      </c>
      <c r="O47" s="13">
        <f t="shared" si="4"/>
        <v>0</v>
      </c>
      <c r="P47" s="13" t="s">
        <v>159</v>
      </c>
      <c r="Q47" s="20" t="str">
        <f t="shared" si="5"/>
        <v>Tidak</v>
      </c>
      <c r="R47" s="13"/>
      <c r="S47" s="11"/>
      <c r="T47" s="11"/>
    </row>
    <row r="48" spans="1:20" x14ac:dyDescent="0.25">
      <c r="A48" s="13">
        <v>45</v>
      </c>
      <c r="B48" s="14" t="s">
        <v>163</v>
      </c>
      <c r="C48" s="14">
        <v>2017</v>
      </c>
      <c r="D48" s="25" t="s">
        <v>181</v>
      </c>
      <c r="E48" s="10" t="s">
        <v>29</v>
      </c>
      <c r="F48" s="10">
        <v>4</v>
      </c>
      <c r="G48" s="16">
        <v>4</v>
      </c>
      <c r="H48" s="16">
        <f t="shared" si="0"/>
        <v>0</v>
      </c>
      <c r="I48" s="16" t="s">
        <v>14</v>
      </c>
      <c r="J48" s="17">
        <v>4</v>
      </c>
      <c r="K48" s="17">
        <f t="shared" si="1"/>
        <v>0</v>
      </c>
      <c r="L48" s="17" t="s">
        <v>15</v>
      </c>
      <c r="M48" s="18">
        <f t="shared" si="2"/>
        <v>0</v>
      </c>
      <c r="N48" s="19">
        <v>4</v>
      </c>
      <c r="O48" s="13">
        <f t="shared" si="4"/>
        <v>0</v>
      </c>
      <c r="P48" s="13" t="s">
        <v>159</v>
      </c>
      <c r="Q48" s="20" t="str">
        <f t="shared" si="5"/>
        <v>Tidak</v>
      </c>
      <c r="R48" s="13"/>
      <c r="S48" s="11"/>
      <c r="T48" s="11"/>
    </row>
    <row r="49" spans="1:20" x14ac:dyDescent="0.25">
      <c r="A49" s="13">
        <v>46</v>
      </c>
      <c r="B49" s="14" t="s">
        <v>163</v>
      </c>
      <c r="C49" s="14">
        <v>2017</v>
      </c>
      <c r="D49" s="25" t="s">
        <v>181</v>
      </c>
      <c r="E49" s="10" t="s">
        <v>30</v>
      </c>
      <c r="F49" s="10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3"/>
        <v>1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163</v>
      </c>
      <c r="C50" s="14">
        <v>2017</v>
      </c>
      <c r="D50" s="25" t="s">
        <v>181</v>
      </c>
      <c r="E50" s="10" t="s">
        <v>24</v>
      </c>
      <c r="F50" s="10">
        <v>3</v>
      </c>
      <c r="G50" s="16">
        <v>3</v>
      </c>
      <c r="H50" s="16">
        <f t="shared" si="0"/>
        <v>0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0</v>
      </c>
      <c r="N50" s="19">
        <f t="shared" si="3"/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163</v>
      </c>
      <c r="C51" s="14">
        <v>2017</v>
      </c>
      <c r="D51" s="25" t="s">
        <v>181</v>
      </c>
      <c r="E51" s="10" t="s">
        <v>25</v>
      </c>
      <c r="F51" s="10">
        <v>1</v>
      </c>
      <c r="G51" s="16">
        <v>1</v>
      </c>
      <c r="H51" s="16">
        <f t="shared" si="0"/>
        <v>0</v>
      </c>
      <c r="I51" s="16" t="s">
        <v>14</v>
      </c>
      <c r="J51" s="17">
        <v>1</v>
      </c>
      <c r="K51" s="17">
        <f t="shared" si="1"/>
        <v>0</v>
      </c>
      <c r="L51" s="17" t="s">
        <v>15</v>
      </c>
      <c r="M51" s="18">
        <f t="shared" si="2"/>
        <v>0</v>
      </c>
      <c r="N51" s="19">
        <f t="shared" si="3"/>
        <v>1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163</v>
      </c>
      <c r="C52" s="14">
        <v>2017</v>
      </c>
      <c r="D52" s="25" t="s">
        <v>182</v>
      </c>
      <c r="E52" s="10" t="s">
        <v>29</v>
      </c>
      <c r="F52" s="10">
        <v>2</v>
      </c>
      <c r="G52" s="16">
        <v>2</v>
      </c>
      <c r="H52" s="16">
        <f t="shared" si="0"/>
        <v>0</v>
      </c>
      <c r="I52" s="16" t="s">
        <v>14</v>
      </c>
      <c r="J52" s="17">
        <v>2</v>
      </c>
      <c r="K52" s="17">
        <f t="shared" si="1"/>
        <v>0</v>
      </c>
      <c r="L52" s="17" t="s">
        <v>15</v>
      </c>
      <c r="M52" s="18">
        <f t="shared" si="2"/>
        <v>0</v>
      </c>
      <c r="N52" s="19">
        <v>2</v>
      </c>
      <c r="O52" s="13">
        <f t="shared" si="4"/>
        <v>0</v>
      </c>
      <c r="P52" s="13" t="s">
        <v>159</v>
      </c>
      <c r="Q52" s="20" t="str">
        <f t="shared" si="5"/>
        <v>Tidak</v>
      </c>
      <c r="R52" s="13"/>
      <c r="S52" s="11"/>
      <c r="T52" s="11"/>
    </row>
    <row r="53" spans="1:20" x14ac:dyDescent="0.25">
      <c r="A53" s="13">
        <v>50</v>
      </c>
      <c r="B53" s="14" t="s">
        <v>163</v>
      </c>
      <c r="C53" s="14">
        <v>2017</v>
      </c>
      <c r="D53" s="25" t="s">
        <v>182</v>
      </c>
      <c r="E53" s="10" t="s">
        <v>30</v>
      </c>
      <c r="F53" s="10">
        <v>3</v>
      </c>
      <c r="G53" s="16">
        <v>3</v>
      </c>
      <c r="H53" s="16">
        <f t="shared" si="0"/>
        <v>0</v>
      </c>
      <c r="I53" s="16" t="s">
        <v>14</v>
      </c>
      <c r="J53" s="17">
        <v>3</v>
      </c>
      <c r="K53" s="17">
        <f t="shared" si="1"/>
        <v>0</v>
      </c>
      <c r="L53" s="17" t="s">
        <v>15</v>
      </c>
      <c r="M53" s="18">
        <f t="shared" si="2"/>
        <v>0</v>
      </c>
      <c r="N53" s="19">
        <v>3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163</v>
      </c>
      <c r="C54" s="14">
        <v>2017</v>
      </c>
      <c r="D54" s="25" t="s">
        <v>182</v>
      </c>
      <c r="E54" s="10" t="s">
        <v>24</v>
      </c>
      <c r="F54" s="10">
        <v>0</v>
      </c>
      <c r="G54" s="16">
        <v>0</v>
      </c>
      <c r="H54" s="16">
        <f t="shared" si="0"/>
        <v>0</v>
      </c>
      <c r="I54" s="16" t="s">
        <v>14</v>
      </c>
      <c r="J54" s="17">
        <v>0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3"/>
        <v>0</v>
      </c>
      <c r="O54" s="13">
        <f t="shared" si="4"/>
        <v>0</v>
      </c>
      <c r="P54" s="13" t="s">
        <v>159</v>
      </c>
      <c r="Q54" s="20" t="str">
        <f t="shared" si="5"/>
        <v>Tidak</v>
      </c>
      <c r="R54" s="13"/>
      <c r="S54" s="11"/>
      <c r="T54" s="11"/>
    </row>
    <row r="55" spans="1:20" x14ac:dyDescent="0.25">
      <c r="A55" s="13">
        <v>52</v>
      </c>
      <c r="B55" s="14" t="s">
        <v>163</v>
      </c>
      <c r="C55" s="14">
        <v>2017</v>
      </c>
      <c r="D55" s="25" t="s">
        <v>183</v>
      </c>
      <c r="E55" s="10" t="s">
        <v>24</v>
      </c>
      <c r="F55" s="10">
        <v>1</v>
      </c>
      <c r="G55" s="16">
        <v>1</v>
      </c>
      <c r="H55" s="16">
        <f t="shared" si="0"/>
        <v>0</v>
      </c>
      <c r="I55" s="16" t="s">
        <v>14</v>
      </c>
      <c r="J55" s="17">
        <v>1</v>
      </c>
      <c r="K55" s="17">
        <f t="shared" si="1"/>
        <v>0</v>
      </c>
      <c r="L55" s="17" t="s">
        <v>15</v>
      </c>
      <c r="M55" s="29">
        <f>J55-G55</f>
        <v>0</v>
      </c>
      <c r="N55" s="19">
        <f t="shared" si="3"/>
        <v>1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163</v>
      </c>
      <c r="C56" s="14">
        <v>2017</v>
      </c>
      <c r="D56" s="25" t="s">
        <v>183</v>
      </c>
      <c r="E56" s="10" t="s">
        <v>25</v>
      </c>
      <c r="F56" s="10">
        <v>4</v>
      </c>
      <c r="G56" s="16">
        <v>4</v>
      </c>
      <c r="H56" s="16">
        <f t="shared" si="0"/>
        <v>0</v>
      </c>
      <c r="I56" s="16" t="s">
        <v>14</v>
      </c>
      <c r="J56" s="17">
        <v>4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3"/>
        <v>4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163</v>
      </c>
      <c r="C57" s="14">
        <v>2017</v>
      </c>
      <c r="D57" s="25" t="s">
        <v>184</v>
      </c>
      <c r="E57" s="10" t="s">
        <v>24</v>
      </c>
      <c r="F57" s="10">
        <v>9</v>
      </c>
      <c r="G57" s="16">
        <v>9</v>
      </c>
      <c r="H57" s="16">
        <f t="shared" si="0"/>
        <v>0</v>
      </c>
      <c r="I57" s="16" t="s">
        <v>14</v>
      </c>
      <c r="J57" s="17">
        <v>9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3"/>
        <v>9</v>
      </c>
      <c r="O57" s="13">
        <f t="shared" si="4"/>
        <v>0</v>
      </c>
      <c r="P57" s="13" t="s">
        <v>159</v>
      </c>
      <c r="Q57" s="20" t="str">
        <f t="shared" si="5"/>
        <v>Tidak</v>
      </c>
      <c r="R57" s="13"/>
      <c r="S57" s="11"/>
      <c r="T57" s="11"/>
    </row>
    <row r="58" spans="1:20" x14ac:dyDescent="0.25">
      <c r="A58" s="13">
        <v>55</v>
      </c>
      <c r="B58" s="14" t="s">
        <v>163</v>
      </c>
      <c r="C58" s="14">
        <v>2017</v>
      </c>
      <c r="D58" s="25" t="s">
        <v>184</v>
      </c>
      <c r="E58" s="10" t="s">
        <v>25</v>
      </c>
      <c r="F58" s="10">
        <v>11</v>
      </c>
      <c r="G58" s="16">
        <v>11</v>
      </c>
      <c r="H58" s="16">
        <f t="shared" si="0"/>
        <v>0</v>
      </c>
      <c r="I58" s="16" t="s">
        <v>14</v>
      </c>
      <c r="J58" s="17">
        <v>11</v>
      </c>
      <c r="K58" s="17">
        <f t="shared" si="1"/>
        <v>0</v>
      </c>
      <c r="L58" s="17" t="s">
        <v>15</v>
      </c>
      <c r="M58" s="18">
        <f t="shared" si="2"/>
        <v>0</v>
      </c>
      <c r="N58" s="19">
        <f t="shared" si="3"/>
        <v>11</v>
      </c>
      <c r="O58" s="13">
        <f t="shared" si="4"/>
        <v>0</v>
      </c>
      <c r="P58" s="13" t="s">
        <v>159</v>
      </c>
      <c r="Q58" s="20" t="str">
        <f t="shared" si="5"/>
        <v>Tidak</v>
      </c>
      <c r="R58" s="13"/>
      <c r="S58" s="11"/>
      <c r="T58" s="11"/>
    </row>
    <row r="59" spans="1:20" x14ac:dyDescent="0.25">
      <c r="A59" s="13">
        <v>56</v>
      </c>
      <c r="B59" s="14" t="s">
        <v>163</v>
      </c>
      <c r="C59" s="14">
        <v>2017</v>
      </c>
      <c r="D59" s="25" t="s">
        <v>185</v>
      </c>
      <c r="E59" s="10" t="s">
        <v>30</v>
      </c>
      <c r="F59" s="10">
        <v>1</v>
      </c>
      <c r="G59" s="16">
        <v>0</v>
      </c>
      <c r="H59" s="16">
        <f t="shared" si="0"/>
        <v>-1</v>
      </c>
      <c r="I59" s="16" t="s">
        <v>14</v>
      </c>
      <c r="J59" s="17">
        <v>0</v>
      </c>
      <c r="K59" s="17">
        <f t="shared" si="1"/>
        <v>-1</v>
      </c>
      <c r="L59" s="17" t="s">
        <v>15</v>
      </c>
      <c r="M59" s="18">
        <f t="shared" si="2"/>
        <v>0</v>
      </c>
      <c r="N59" s="19">
        <v>0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163</v>
      </c>
      <c r="C60" s="14">
        <v>2017</v>
      </c>
      <c r="D60" s="25" t="s">
        <v>185</v>
      </c>
      <c r="E60" s="10" t="s">
        <v>24</v>
      </c>
      <c r="F60" s="10">
        <v>0</v>
      </c>
      <c r="G60" s="16">
        <v>1</v>
      </c>
      <c r="H60" s="16">
        <f t="shared" si="0"/>
        <v>1</v>
      </c>
      <c r="I60" s="16" t="s">
        <v>14</v>
      </c>
      <c r="J60" s="17">
        <v>1</v>
      </c>
      <c r="K60" s="17">
        <f t="shared" si="1"/>
        <v>1</v>
      </c>
      <c r="L60" s="17" t="s">
        <v>15</v>
      </c>
      <c r="M60" s="18">
        <f t="shared" si="2"/>
        <v>0</v>
      </c>
      <c r="N60" s="19">
        <v>1</v>
      </c>
      <c r="O60" s="13">
        <f t="shared" si="4"/>
        <v>1</v>
      </c>
      <c r="P60" s="13" t="s">
        <v>159</v>
      </c>
      <c r="Q60" s="20" t="str">
        <f t="shared" si="5"/>
        <v>Ya</v>
      </c>
      <c r="R60" s="13"/>
      <c r="S60" s="11"/>
      <c r="T60" s="11"/>
    </row>
    <row r="61" spans="1:20" x14ac:dyDescent="0.25">
      <c r="A61" s="13">
        <v>58</v>
      </c>
      <c r="B61" s="14" t="s">
        <v>163</v>
      </c>
      <c r="C61" s="14">
        <v>2017</v>
      </c>
      <c r="D61" s="25" t="s">
        <v>185</v>
      </c>
      <c r="E61" s="10" t="s">
        <v>25</v>
      </c>
      <c r="F61" s="10">
        <v>10</v>
      </c>
      <c r="G61" s="16">
        <v>11</v>
      </c>
      <c r="H61" s="16">
        <f t="shared" si="0"/>
        <v>1</v>
      </c>
      <c r="I61" s="16" t="s">
        <v>14</v>
      </c>
      <c r="J61" s="17">
        <v>11</v>
      </c>
      <c r="K61" s="17">
        <f t="shared" si="1"/>
        <v>1</v>
      </c>
      <c r="L61" s="17" t="s">
        <v>15</v>
      </c>
      <c r="M61" s="18">
        <f t="shared" si="2"/>
        <v>0</v>
      </c>
      <c r="N61" s="19">
        <f t="shared" si="3"/>
        <v>11</v>
      </c>
      <c r="O61" s="13">
        <f t="shared" si="4"/>
        <v>1</v>
      </c>
      <c r="P61" s="13" t="s">
        <v>159</v>
      </c>
      <c r="Q61" s="20" t="str">
        <f t="shared" si="5"/>
        <v>Ya</v>
      </c>
      <c r="R61" s="13"/>
      <c r="S61" s="11"/>
      <c r="T61" s="11"/>
    </row>
    <row r="62" spans="1:20" x14ac:dyDescent="0.25">
      <c r="A62" s="13">
        <v>59</v>
      </c>
      <c r="B62" s="14" t="s">
        <v>163</v>
      </c>
      <c r="C62" s="14">
        <v>2017</v>
      </c>
      <c r="D62" s="25" t="s">
        <v>186</v>
      </c>
      <c r="E62" s="10" t="s">
        <v>30</v>
      </c>
      <c r="F62" s="10">
        <v>4</v>
      </c>
      <c r="G62" s="16">
        <v>4</v>
      </c>
      <c r="H62" s="16">
        <f t="shared" si="0"/>
        <v>0</v>
      </c>
      <c r="I62" s="16" t="s">
        <v>14</v>
      </c>
      <c r="J62" s="17">
        <v>4</v>
      </c>
      <c r="K62" s="17">
        <f t="shared" si="1"/>
        <v>0</v>
      </c>
      <c r="L62" s="17" t="s">
        <v>15</v>
      </c>
      <c r="M62" s="18">
        <f t="shared" si="2"/>
        <v>0</v>
      </c>
      <c r="N62" s="19">
        <f t="shared" si="3"/>
        <v>4</v>
      </c>
      <c r="O62" s="13">
        <f t="shared" si="4"/>
        <v>0</v>
      </c>
      <c r="P62" s="13" t="s">
        <v>159</v>
      </c>
      <c r="Q62" s="20" t="str">
        <f t="shared" si="5"/>
        <v>Tidak</v>
      </c>
      <c r="R62" s="13"/>
      <c r="S62" s="11"/>
      <c r="T62" s="11"/>
    </row>
    <row r="63" spans="1:20" x14ac:dyDescent="0.25">
      <c r="A63" s="13">
        <v>60</v>
      </c>
      <c r="B63" s="14" t="s">
        <v>163</v>
      </c>
      <c r="C63" s="14">
        <v>2017</v>
      </c>
      <c r="D63" s="25" t="s">
        <v>186</v>
      </c>
      <c r="E63" s="10" t="s">
        <v>24</v>
      </c>
      <c r="F63" s="10">
        <v>6</v>
      </c>
      <c r="G63" s="16">
        <v>6</v>
      </c>
      <c r="H63" s="16">
        <f t="shared" si="0"/>
        <v>0</v>
      </c>
      <c r="I63" s="16" t="s">
        <v>14</v>
      </c>
      <c r="J63" s="17">
        <v>6</v>
      </c>
      <c r="K63" s="17">
        <f t="shared" si="1"/>
        <v>0</v>
      </c>
      <c r="L63" s="17" t="s">
        <v>15</v>
      </c>
      <c r="M63" s="30">
        <f t="shared" si="2"/>
        <v>0</v>
      </c>
      <c r="N63" s="19">
        <f t="shared" si="3"/>
        <v>6</v>
      </c>
      <c r="O63" s="13">
        <f t="shared" si="4"/>
        <v>0</v>
      </c>
      <c r="P63" s="13" t="s">
        <v>159</v>
      </c>
      <c r="Q63" s="20" t="str">
        <f t="shared" si="5"/>
        <v>Tidak</v>
      </c>
      <c r="R63" s="13"/>
      <c r="S63" s="11"/>
      <c r="T63" s="11"/>
    </row>
    <row r="64" spans="1:20" x14ac:dyDescent="0.25">
      <c r="A64" s="13">
        <v>61</v>
      </c>
      <c r="B64" s="14" t="s">
        <v>163</v>
      </c>
      <c r="C64" s="14">
        <v>2017</v>
      </c>
      <c r="D64" s="25" t="s">
        <v>186</v>
      </c>
      <c r="E64" s="10" t="s">
        <v>25</v>
      </c>
      <c r="F64" s="10">
        <v>8</v>
      </c>
      <c r="G64" s="16">
        <v>8</v>
      </c>
      <c r="H64" s="16">
        <f t="shared" si="0"/>
        <v>0</v>
      </c>
      <c r="I64" s="16" t="s">
        <v>14</v>
      </c>
      <c r="J64" s="17">
        <v>8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3"/>
        <v>8</v>
      </c>
      <c r="O64" s="13">
        <f t="shared" si="4"/>
        <v>0</v>
      </c>
      <c r="P64" s="13" t="s">
        <v>159</v>
      </c>
      <c r="Q64" s="20" t="str">
        <f t="shared" si="5"/>
        <v>Tidak</v>
      </c>
      <c r="R64" s="13"/>
      <c r="S64" s="11"/>
      <c r="T64" s="11"/>
    </row>
    <row r="65" spans="1:20" x14ac:dyDescent="0.25">
      <c r="A65" s="13">
        <v>62</v>
      </c>
      <c r="B65" s="14" t="s">
        <v>163</v>
      </c>
      <c r="C65" s="14">
        <v>2017</v>
      </c>
      <c r="D65" s="25" t="s">
        <v>187</v>
      </c>
      <c r="E65" s="10" t="s">
        <v>30</v>
      </c>
      <c r="F65" s="10">
        <v>2</v>
      </c>
      <c r="G65" s="16">
        <v>2</v>
      </c>
      <c r="H65" s="16">
        <f t="shared" si="0"/>
        <v>0</v>
      </c>
      <c r="I65" s="16" t="s">
        <v>14</v>
      </c>
      <c r="J65" s="17">
        <v>2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3"/>
        <v>2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163</v>
      </c>
      <c r="C66" s="14">
        <v>2017</v>
      </c>
      <c r="D66" s="25" t="s">
        <v>187</v>
      </c>
      <c r="E66" s="10" t="s">
        <v>24</v>
      </c>
      <c r="F66" s="10">
        <v>1</v>
      </c>
      <c r="G66" s="16">
        <v>1</v>
      </c>
      <c r="H66" s="16">
        <f t="shared" si="0"/>
        <v>0</v>
      </c>
      <c r="I66" s="16" t="s">
        <v>14</v>
      </c>
      <c r="J66" s="17">
        <v>1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3"/>
        <v>1</v>
      </c>
      <c r="O66" s="13">
        <f t="shared" si="4"/>
        <v>0</v>
      </c>
      <c r="P66" s="13" t="s">
        <v>159</v>
      </c>
      <c r="Q66" s="20" t="str">
        <f t="shared" si="5"/>
        <v>Tidak</v>
      </c>
      <c r="R66" s="13"/>
      <c r="S66" s="11"/>
      <c r="T66" s="11"/>
    </row>
    <row r="67" spans="1:20" x14ac:dyDescent="0.25">
      <c r="A67" s="13">
        <v>64</v>
      </c>
      <c r="B67" s="14" t="s">
        <v>163</v>
      </c>
      <c r="C67" s="14">
        <v>2017</v>
      </c>
      <c r="D67" s="25" t="s">
        <v>187</v>
      </c>
      <c r="E67" s="10" t="s">
        <v>25</v>
      </c>
      <c r="F67" s="10">
        <v>3</v>
      </c>
      <c r="G67" s="16">
        <v>3</v>
      </c>
      <c r="H67" s="16">
        <f t="shared" si="0"/>
        <v>0</v>
      </c>
      <c r="I67" s="16" t="s">
        <v>14</v>
      </c>
      <c r="J67" s="17">
        <v>3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3"/>
        <v>3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163</v>
      </c>
      <c r="C68" s="14">
        <v>2017</v>
      </c>
      <c r="D68" s="25" t="s">
        <v>188</v>
      </c>
      <c r="E68" s="10" t="s">
        <v>24</v>
      </c>
      <c r="F68" s="10">
        <v>2</v>
      </c>
      <c r="G68" s="16">
        <v>0</v>
      </c>
      <c r="H68" s="16">
        <f t="shared" si="0"/>
        <v>-2</v>
      </c>
      <c r="I68" s="16" t="s">
        <v>14</v>
      </c>
      <c r="J68" s="17">
        <v>1</v>
      </c>
      <c r="K68" s="17">
        <f t="shared" si="1"/>
        <v>-1</v>
      </c>
      <c r="L68" s="17" t="s">
        <v>15</v>
      </c>
      <c r="M68" s="18">
        <f t="shared" si="2"/>
        <v>1</v>
      </c>
      <c r="N68" s="19">
        <v>1</v>
      </c>
      <c r="O68" s="13">
        <f t="shared" si="4"/>
        <v>-1</v>
      </c>
      <c r="P68" s="13" t="s">
        <v>159</v>
      </c>
      <c r="Q68" s="20" t="str">
        <f t="shared" si="5"/>
        <v>Ya</v>
      </c>
      <c r="R68" s="13"/>
      <c r="S68" s="11"/>
      <c r="T68" s="11"/>
    </row>
    <row r="69" spans="1:20" x14ac:dyDescent="0.25">
      <c r="A69" s="13">
        <v>66</v>
      </c>
      <c r="B69" s="14" t="s">
        <v>163</v>
      </c>
      <c r="C69" s="14">
        <v>2017</v>
      </c>
      <c r="D69" s="25" t="s">
        <v>188</v>
      </c>
      <c r="E69" s="10" t="s">
        <v>25</v>
      </c>
      <c r="F69" s="10">
        <v>0</v>
      </c>
      <c r="G69" s="16">
        <v>1</v>
      </c>
      <c r="H69" s="16">
        <f t="shared" ref="H69:H94" si="6">G69-F69</f>
        <v>1</v>
      </c>
      <c r="I69" s="16" t="s">
        <v>14</v>
      </c>
      <c r="J69" s="17">
        <v>0</v>
      </c>
      <c r="K69" s="17">
        <f t="shared" ref="K69:K94" si="7">J69-F69</f>
        <v>0</v>
      </c>
      <c r="L69" s="17" t="s">
        <v>15</v>
      </c>
      <c r="M69" s="18">
        <f t="shared" ref="M69:M94" si="8">J69-G69</f>
        <v>-1</v>
      </c>
      <c r="N69" s="19">
        <v>0</v>
      </c>
      <c r="O69" s="13">
        <f t="shared" ref="O69:O94" si="9">N69-F69</f>
        <v>0</v>
      </c>
      <c r="P69" s="13" t="s">
        <v>159</v>
      </c>
      <c r="Q69" s="20" t="str">
        <f t="shared" ref="Q69:Q94" si="10">IF(O69=0,"Tidak","Ya")</f>
        <v>Tidak</v>
      </c>
      <c r="R69" s="13"/>
      <c r="S69" s="11"/>
      <c r="T69" s="11"/>
    </row>
    <row r="70" spans="1:20" x14ac:dyDescent="0.25">
      <c r="A70" s="13">
        <v>67</v>
      </c>
      <c r="B70" s="14" t="s">
        <v>163</v>
      </c>
      <c r="C70" s="14">
        <v>2017</v>
      </c>
      <c r="D70" s="25" t="s">
        <v>189</v>
      </c>
      <c r="E70" s="10" t="s">
        <v>30</v>
      </c>
      <c r="F70" s="10">
        <v>9</v>
      </c>
      <c r="G70" s="16">
        <v>9</v>
      </c>
      <c r="H70" s="16">
        <f t="shared" si="6"/>
        <v>0</v>
      </c>
      <c r="I70" s="16" t="s">
        <v>14</v>
      </c>
      <c r="J70" s="17">
        <v>9</v>
      </c>
      <c r="K70" s="17">
        <f t="shared" si="7"/>
        <v>0</v>
      </c>
      <c r="L70" s="17" t="s">
        <v>15</v>
      </c>
      <c r="M70" s="30">
        <f t="shared" si="8"/>
        <v>0</v>
      </c>
      <c r="N70" s="19">
        <f t="shared" ref="N70:N94" si="11">G70</f>
        <v>9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  <c r="S70" s="11"/>
      <c r="T70" s="11"/>
    </row>
    <row r="71" spans="1:20" x14ac:dyDescent="0.25">
      <c r="A71" s="13">
        <v>68</v>
      </c>
      <c r="B71" s="14" t="s">
        <v>163</v>
      </c>
      <c r="C71" s="14">
        <v>2017</v>
      </c>
      <c r="D71" s="25" t="s">
        <v>189</v>
      </c>
      <c r="E71" s="10" t="s">
        <v>24</v>
      </c>
      <c r="F71" s="10">
        <v>3</v>
      </c>
      <c r="G71" s="16">
        <v>3</v>
      </c>
      <c r="H71" s="16">
        <f t="shared" si="6"/>
        <v>0</v>
      </c>
      <c r="I71" s="16" t="s">
        <v>14</v>
      </c>
      <c r="J71" s="17">
        <v>3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3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  <c r="S71" s="11"/>
      <c r="T71" s="11"/>
    </row>
    <row r="72" spans="1:20" x14ac:dyDescent="0.25">
      <c r="A72" s="13">
        <v>69</v>
      </c>
      <c r="B72" s="14" t="s">
        <v>163</v>
      </c>
      <c r="C72" s="14">
        <v>2017</v>
      </c>
      <c r="D72" s="25" t="s">
        <v>190</v>
      </c>
      <c r="E72" s="10" t="s">
        <v>30</v>
      </c>
      <c r="F72" s="10">
        <v>0</v>
      </c>
      <c r="G72" s="16">
        <v>0</v>
      </c>
      <c r="H72" s="16">
        <f t="shared" si="6"/>
        <v>0</v>
      </c>
      <c r="I72" s="16" t="s">
        <v>14</v>
      </c>
      <c r="J72" s="17">
        <v>0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0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  <c r="S72" s="11"/>
      <c r="T72" s="11"/>
    </row>
    <row r="73" spans="1:20" x14ac:dyDescent="0.25">
      <c r="A73" s="13">
        <v>70</v>
      </c>
      <c r="B73" s="14" t="s">
        <v>163</v>
      </c>
      <c r="C73" s="14">
        <v>2017</v>
      </c>
      <c r="D73" s="25" t="s">
        <v>190</v>
      </c>
      <c r="E73" s="10" t="s">
        <v>24</v>
      </c>
      <c r="F73" s="10">
        <v>0</v>
      </c>
      <c r="G73" s="16">
        <v>1</v>
      </c>
      <c r="H73" s="16">
        <f t="shared" si="6"/>
        <v>1</v>
      </c>
      <c r="I73" s="16" t="s">
        <v>14</v>
      </c>
      <c r="J73" s="17">
        <v>1</v>
      </c>
      <c r="K73" s="17">
        <f t="shared" si="7"/>
        <v>1</v>
      </c>
      <c r="L73" s="17" t="s">
        <v>15</v>
      </c>
      <c r="M73" s="18">
        <f t="shared" si="8"/>
        <v>0</v>
      </c>
      <c r="N73" s="19">
        <f t="shared" si="11"/>
        <v>1</v>
      </c>
      <c r="O73" s="13">
        <f t="shared" si="9"/>
        <v>1</v>
      </c>
      <c r="P73" s="13" t="s">
        <v>159</v>
      </c>
      <c r="Q73" s="20" t="str">
        <f t="shared" si="10"/>
        <v>Ya</v>
      </c>
      <c r="R73" s="13"/>
      <c r="S73" s="11"/>
      <c r="T73" s="11"/>
    </row>
    <row r="74" spans="1:20" x14ac:dyDescent="0.25">
      <c r="A74" s="13">
        <v>71</v>
      </c>
      <c r="B74" s="14" t="s">
        <v>163</v>
      </c>
      <c r="C74" s="14">
        <v>2017</v>
      </c>
      <c r="D74" s="25" t="s">
        <v>190</v>
      </c>
      <c r="E74" s="10" t="s">
        <v>25</v>
      </c>
      <c r="F74" s="10">
        <v>1</v>
      </c>
      <c r="G74" s="16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  <c r="S74" s="11"/>
      <c r="T74" s="11"/>
    </row>
    <row r="75" spans="1:20" x14ac:dyDescent="0.25">
      <c r="A75" s="13">
        <v>72</v>
      </c>
      <c r="B75" s="14" t="s">
        <v>163</v>
      </c>
      <c r="C75" s="14">
        <v>2017</v>
      </c>
      <c r="D75" s="25" t="s">
        <v>191</v>
      </c>
      <c r="E75" s="10" t="s">
        <v>24</v>
      </c>
      <c r="F75" s="10">
        <v>1</v>
      </c>
      <c r="G75" s="16">
        <v>1</v>
      </c>
      <c r="H75" s="16">
        <f t="shared" si="6"/>
        <v>0</v>
      </c>
      <c r="I75" s="16" t="s">
        <v>14</v>
      </c>
      <c r="J75" s="17">
        <v>1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1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  <c r="S75" s="11"/>
      <c r="T75" s="11"/>
    </row>
    <row r="76" spans="1:20" x14ac:dyDescent="0.25">
      <c r="A76" s="13">
        <v>73</v>
      </c>
      <c r="B76" s="14" t="s">
        <v>163</v>
      </c>
      <c r="C76" s="14">
        <v>2017</v>
      </c>
      <c r="D76" s="25" t="s">
        <v>191</v>
      </c>
      <c r="E76" s="10" t="s">
        <v>25</v>
      </c>
      <c r="F76" s="10">
        <v>9</v>
      </c>
      <c r="G76" s="16">
        <v>9</v>
      </c>
      <c r="H76" s="16">
        <f t="shared" si="6"/>
        <v>0</v>
      </c>
      <c r="I76" s="16" t="s">
        <v>14</v>
      </c>
      <c r="J76" s="17">
        <v>9</v>
      </c>
      <c r="K76" s="17">
        <f t="shared" si="7"/>
        <v>0</v>
      </c>
      <c r="L76" s="17" t="s">
        <v>15</v>
      </c>
      <c r="M76" s="30">
        <f t="shared" si="8"/>
        <v>0</v>
      </c>
      <c r="N76" s="19">
        <f t="shared" si="11"/>
        <v>9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  <c r="S76" s="11"/>
      <c r="T76" s="11"/>
    </row>
    <row r="77" spans="1:20" x14ac:dyDescent="0.25">
      <c r="A77" s="13">
        <v>74</v>
      </c>
      <c r="B77" s="14" t="s">
        <v>163</v>
      </c>
      <c r="C77" s="14">
        <v>2017</v>
      </c>
      <c r="D77" s="25" t="s">
        <v>192</v>
      </c>
      <c r="E77" s="10" t="s">
        <v>30</v>
      </c>
      <c r="F77" s="10">
        <v>3</v>
      </c>
      <c r="G77" s="16">
        <v>4</v>
      </c>
      <c r="H77" s="16">
        <f t="shared" si="6"/>
        <v>1</v>
      </c>
      <c r="I77" s="16" t="s">
        <v>14</v>
      </c>
      <c r="J77" s="17">
        <v>4</v>
      </c>
      <c r="K77" s="17">
        <f t="shared" si="7"/>
        <v>1</v>
      </c>
      <c r="L77" s="17" t="s">
        <v>15</v>
      </c>
      <c r="M77" s="18">
        <f t="shared" si="8"/>
        <v>0</v>
      </c>
      <c r="N77" s="19">
        <f t="shared" si="11"/>
        <v>4</v>
      </c>
      <c r="O77" s="13">
        <f t="shared" si="9"/>
        <v>1</v>
      </c>
      <c r="P77" s="13" t="s">
        <v>159</v>
      </c>
      <c r="Q77" s="20" t="str">
        <f t="shared" si="10"/>
        <v>Ya</v>
      </c>
      <c r="R77" s="13"/>
      <c r="S77" s="11"/>
      <c r="T77" s="11"/>
    </row>
    <row r="78" spans="1:20" x14ac:dyDescent="0.25">
      <c r="A78" s="13">
        <v>75</v>
      </c>
      <c r="B78" s="14" t="s">
        <v>163</v>
      </c>
      <c r="C78" s="14">
        <v>2017</v>
      </c>
      <c r="D78" s="25" t="s">
        <v>192</v>
      </c>
      <c r="E78" s="10" t="s">
        <v>24</v>
      </c>
      <c r="F78" s="10">
        <v>2</v>
      </c>
      <c r="G78" s="16">
        <v>2</v>
      </c>
      <c r="H78" s="16">
        <f t="shared" si="6"/>
        <v>0</v>
      </c>
      <c r="I78" s="16" t="s">
        <v>14</v>
      </c>
      <c r="J78" s="17">
        <v>2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2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  <c r="S78" s="11"/>
      <c r="T78" s="11"/>
    </row>
    <row r="79" spans="1:20" x14ac:dyDescent="0.25">
      <c r="A79" s="13">
        <v>76</v>
      </c>
      <c r="B79" s="14" t="s">
        <v>163</v>
      </c>
      <c r="C79" s="14">
        <v>2017</v>
      </c>
      <c r="D79" s="25" t="s">
        <v>192</v>
      </c>
      <c r="E79" s="10" t="s">
        <v>25</v>
      </c>
      <c r="F79" s="10">
        <v>4</v>
      </c>
      <c r="G79" s="16">
        <v>3</v>
      </c>
      <c r="H79" s="16">
        <f t="shared" si="6"/>
        <v>-1</v>
      </c>
      <c r="I79" s="16" t="s">
        <v>14</v>
      </c>
      <c r="J79" s="17">
        <v>3</v>
      </c>
      <c r="K79" s="17">
        <f t="shared" si="7"/>
        <v>-1</v>
      </c>
      <c r="L79" s="17" t="s">
        <v>15</v>
      </c>
      <c r="M79" s="18">
        <f t="shared" si="8"/>
        <v>0</v>
      </c>
      <c r="N79" s="19">
        <f t="shared" si="11"/>
        <v>3</v>
      </c>
      <c r="O79" s="13">
        <f t="shared" si="9"/>
        <v>-1</v>
      </c>
      <c r="P79" s="13" t="s">
        <v>159</v>
      </c>
      <c r="Q79" s="20" t="str">
        <f t="shared" si="10"/>
        <v>Ya</v>
      </c>
      <c r="R79" s="13"/>
      <c r="S79" s="11"/>
      <c r="T79" s="11"/>
    </row>
    <row r="80" spans="1:20" x14ac:dyDescent="0.25">
      <c r="A80" s="13">
        <v>77</v>
      </c>
      <c r="B80" s="14" t="s">
        <v>163</v>
      </c>
      <c r="C80" s="14">
        <v>2017</v>
      </c>
      <c r="D80" s="25" t="s">
        <v>193</v>
      </c>
      <c r="E80" s="10" t="s">
        <v>24</v>
      </c>
      <c r="F80" s="10">
        <v>4</v>
      </c>
      <c r="G80" s="16">
        <v>4</v>
      </c>
      <c r="H80" s="16">
        <f t="shared" si="6"/>
        <v>0</v>
      </c>
      <c r="I80" s="16" t="s">
        <v>14</v>
      </c>
      <c r="J80" s="17">
        <v>4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4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  <c r="S80" s="11"/>
      <c r="T80" s="11"/>
    </row>
    <row r="81" spans="1:20" x14ac:dyDescent="0.25">
      <c r="A81" s="13">
        <v>78</v>
      </c>
      <c r="B81" s="14" t="s">
        <v>163</v>
      </c>
      <c r="C81" s="14">
        <v>2017</v>
      </c>
      <c r="D81" s="25" t="s">
        <v>193</v>
      </c>
      <c r="E81" s="10" t="s">
        <v>25</v>
      </c>
      <c r="F81" s="10">
        <v>2</v>
      </c>
      <c r="G81" s="16">
        <v>2</v>
      </c>
      <c r="H81" s="16">
        <f t="shared" si="6"/>
        <v>0</v>
      </c>
      <c r="I81" s="16" t="s">
        <v>14</v>
      </c>
      <c r="J81" s="17">
        <v>2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2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  <c r="S81" s="11"/>
      <c r="T81" s="11"/>
    </row>
    <row r="82" spans="1:20" x14ac:dyDescent="0.25">
      <c r="A82" s="13">
        <v>79</v>
      </c>
      <c r="B82" s="14" t="s">
        <v>163</v>
      </c>
      <c r="C82" s="14">
        <v>2017</v>
      </c>
      <c r="D82" s="25" t="s">
        <v>194</v>
      </c>
      <c r="E82" s="10" t="s">
        <v>24</v>
      </c>
      <c r="F82" s="10">
        <v>1</v>
      </c>
      <c r="G82" s="16">
        <v>1</v>
      </c>
      <c r="H82" s="16">
        <f t="shared" si="6"/>
        <v>0</v>
      </c>
      <c r="I82" s="16" t="s">
        <v>14</v>
      </c>
      <c r="J82" s="17">
        <v>1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1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  <c r="S82" s="11"/>
      <c r="T82" s="11"/>
    </row>
    <row r="83" spans="1:20" x14ac:dyDescent="0.25">
      <c r="A83" s="13">
        <v>80</v>
      </c>
      <c r="B83" s="14" t="s">
        <v>163</v>
      </c>
      <c r="C83" s="14">
        <v>2017</v>
      </c>
      <c r="D83" s="25" t="s">
        <v>194</v>
      </c>
      <c r="E83" s="10" t="s">
        <v>30</v>
      </c>
      <c r="F83" s="10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  <c r="S83" s="11"/>
      <c r="T83" s="11"/>
    </row>
    <row r="84" spans="1:20" x14ac:dyDescent="0.25">
      <c r="A84" s="13">
        <v>81</v>
      </c>
      <c r="B84" s="14" t="s">
        <v>163</v>
      </c>
      <c r="C84" s="14">
        <v>2017</v>
      </c>
      <c r="D84" s="25" t="s">
        <v>194</v>
      </c>
      <c r="E84" s="10" t="s">
        <v>25</v>
      </c>
      <c r="F84" s="10">
        <v>3</v>
      </c>
      <c r="G84" s="16">
        <v>3</v>
      </c>
      <c r="H84" s="16">
        <f t="shared" si="6"/>
        <v>0</v>
      </c>
      <c r="I84" s="16" t="s">
        <v>14</v>
      </c>
      <c r="J84" s="17">
        <v>3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3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  <c r="S84" s="11"/>
      <c r="T84" s="11"/>
    </row>
    <row r="85" spans="1:20" x14ac:dyDescent="0.25">
      <c r="A85" s="13">
        <v>82</v>
      </c>
      <c r="B85" s="14" t="s">
        <v>163</v>
      </c>
      <c r="C85" s="14">
        <v>2017</v>
      </c>
      <c r="D85" s="33" t="s">
        <v>195</v>
      </c>
      <c r="E85" s="10" t="s">
        <v>30</v>
      </c>
      <c r="F85" s="10">
        <v>1</v>
      </c>
      <c r="G85" s="16">
        <v>0</v>
      </c>
      <c r="H85" s="16">
        <f t="shared" si="6"/>
        <v>-1</v>
      </c>
      <c r="I85" s="16" t="s">
        <v>14</v>
      </c>
      <c r="J85" s="17">
        <v>0</v>
      </c>
      <c r="K85" s="17">
        <f t="shared" si="7"/>
        <v>-1</v>
      </c>
      <c r="L85" s="17" t="s">
        <v>15</v>
      </c>
      <c r="M85" s="18">
        <f t="shared" si="8"/>
        <v>0</v>
      </c>
      <c r="N85" s="19">
        <f t="shared" si="11"/>
        <v>0</v>
      </c>
      <c r="O85" s="13">
        <f t="shared" si="9"/>
        <v>-1</v>
      </c>
      <c r="P85" s="13" t="s">
        <v>159</v>
      </c>
      <c r="Q85" s="20" t="str">
        <f t="shared" si="10"/>
        <v>Ya</v>
      </c>
      <c r="R85" s="13"/>
      <c r="S85" s="11"/>
      <c r="T85" s="11"/>
    </row>
    <row r="86" spans="1:20" x14ac:dyDescent="0.25">
      <c r="A86" s="13">
        <v>83</v>
      </c>
      <c r="B86" s="14" t="s">
        <v>163</v>
      </c>
      <c r="C86" s="14">
        <v>2017</v>
      </c>
      <c r="D86" s="33" t="s">
        <v>196</v>
      </c>
      <c r="E86" s="10" t="s">
        <v>25</v>
      </c>
      <c r="F86" s="10">
        <v>2</v>
      </c>
      <c r="G86" s="16">
        <v>1</v>
      </c>
      <c r="H86" s="16">
        <f t="shared" si="6"/>
        <v>-1</v>
      </c>
      <c r="I86" s="16" t="s">
        <v>14</v>
      </c>
      <c r="J86" s="17">
        <v>1</v>
      </c>
      <c r="K86" s="17">
        <f t="shared" si="7"/>
        <v>-1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-1</v>
      </c>
      <c r="P86" s="13" t="s">
        <v>159</v>
      </c>
      <c r="Q86" s="20" t="str">
        <f t="shared" si="10"/>
        <v>Ya</v>
      </c>
      <c r="R86" s="13"/>
      <c r="S86" s="11"/>
      <c r="T86" s="11"/>
    </row>
    <row r="87" spans="1:20" x14ac:dyDescent="0.25">
      <c r="A87" s="13">
        <v>84</v>
      </c>
      <c r="B87" s="14" t="s">
        <v>163</v>
      </c>
      <c r="C87" s="14">
        <v>2017</v>
      </c>
      <c r="D87" s="25" t="s">
        <v>196</v>
      </c>
      <c r="E87" s="10" t="s">
        <v>30</v>
      </c>
      <c r="F87" s="10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  <c r="S87" s="11"/>
      <c r="T87" s="11"/>
    </row>
    <row r="88" spans="1:20" x14ac:dyDescent="0.25">
      <c r="A88" s="13">
        <v>85</v>
      </c>
      <c r="B88" s="14" t="s">
        <v>163</v>
      </c>
      <c r="C88" s="14">
        <v>2017</v>
      </c>
      <c r="D88" s="28" t="s">
        <v>196</v>
      </c>
      <c r="E88" s="10" t="s">
        <v>24</v>
      </c>
      <c r="F88" s="10">
        <v>1</v>
      </c>
      <c r="G88" s="16">
        <v>1</v>
      </c>
      <c r="H88" s="16">
        <f t="shared" si="6"/>
        <v>0</v>
      </c>
      <c r="I88" s="16" t="s">
        <v>14</v>
      </c>
      <c r="J88" s="17">
        <v>1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1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  <c r="S88" s="11"/>
      <c r="T88" s="11"/>
    </row>
    <row r="89" spans="1:20" x14ac:dyDescent="0.25">
      <c r="A89" s="13">
        <v>86</v>
      </c>
      <c r="B89" s="14" t="s">
        <v>163</v>
      </c>
      <c r="C89" s="14">
        <v>2017</v>
      </c>
      <c r="D89" s="28" t="s">
        <v>197</v>
      </c>
      <c r="E89" s="10" t="s">
        <v>30</v>
      </c>
      <c r="F89" s="10">
        <v>-2</v>
      </c>
      <c r="G89" s="16">
        <v>0</v>
      </c>
      <c r="H89" s="16">
        <f t="shared" si="6"/>
        <v>2</v>
      </c>
      <c r="I89" s="16" t="s">
        <v>14</v>
      </c>
      <c r="J89" s="17">
        <v>0</v>
      </c>
      <c r="K89" s="17">
        <f t="shared" si="7"/>
        <v>2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2</v>
      </c>
      <c r="P89" s="13" t="s">
        <v>159</v>
      </c>
      <c r="Q89" s="20" t="str">
        <f t="shared" si="10"/>
        <v>Ya</v>
      </c>
      <c r="R89" s="13"/>
      <c r="S89" s="11"/>
      <c r="T89" s="11"/>
    </row>
    <row r="90" spans="1:20" x14ac:dyDescent="0.25">
      <c r="A90" s="13">
        <v>87</v>
      </c>
      <c r="B90" s="14" t="s">
        <v>163</v>
      </c>
      <c r="C90" s="14">
        <v>2017</v>
      </c>
      <c r="D90" s="27" t="s">
        <v>198</v>
      </c>
      <c r="E90" s="10" t="s">
        <v>30</v>
      </c>
      <c r="F90" s="10">
        <v>1</v>
      </c>
      <c r="G90" s="16">
        <v>0</v>
      </c>
      <c r="H90" s="16">
        <f t="shared" si="6"/>
        <v>-1</v>
      </c>
      <c r="I90" s="16" t="s">
        <v>14</v>
      </c>
      <c r="J90" s="17">
        <v>0</v>
      </c>
      <c r="K90" s="17">
        <f t="shared" si="7"/>
        <v>-1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-1</v>
      </c>
      <c r="P90" s="13" t="s">
        <v>159</v>
      </c>
      <c r="Q90" s="20" t="str">
        <f t="shared" si="10"/>
        <v>Ya</v>
      </c>
      <c r="R90" s="13"/>
      <c r="S90" s="11"/>
      <c r="T90" s="11"/>
    </row>
    <row r="91" spans="1:20" x14ac:dyDescent="0.25">
      <c r="A91" s="13">
        <v>88</v>
      </c>
      <c r="B91" s="14" t="s">
        <v>163</v>
      </c>
      <c r="C91" s="14">
        <v>2017</v>
      </c>
      <c r="D91" s="27" t="s">
        <v>157</v>
      </c>
      <c r="E91" s="10" t="s">
        <v>25</v>
      </c>
      <c r="F91" s="10">
        <v>1</v>
      </c>
      <c r="G91" s="16">
        <v>0</v>
      </c>
      <c r="H91" s="16">
        <f t="shared" si="6"/>
        <v>-1</v>
      </c>
      <c r="I91" s="16" t="s">
        <v>14</v>
      </c>
      <c r="J91" s="17">
        <v>0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0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  <c r="S91" s="11"/>
      <c r="T91" s="11"/>
    </row>
    <row r="92" spans="1:20" x14ac:dyDescent="0.25">
      <c r="A92" s="13">
        <v>89</v>
      </c>
      <c r="B92" s="14" t="s">
        <v>163</v>
      </c>
      <c r="C92" s="14">
        <v>2017</v>
      </c>
      <c r="D92" s="27" t="s">
        <v>199</v>
      </c>
      <c r="E92" s="10" t="s">
        <v>25</v>
      </c>
      <c r="F92" s="10">
        <v>1</v>
      </c>
      <c r="G92" s="16">
        <v>0</v>
      </c>
      <c r="H92" s="16">
        <f t="shared" si="6"/>
        <v>-1</v>
      </c>
      <c r="I92" s="16" t="s">
        <v>14</v>
      </c>
      <c r="J92" s="17">
        <v>0</v>
      </c>
      <c r="K92" s="17">
        <f t="shared" si="7"/>
        <v>-1</v>
      </c>
      <c r="L92" s="17" t="s">
        <v>15</v>
      </c>
      <c r="M92" s="18">
        <f t="shared" si="8"/>
        <v>0</v>
      </c>
      <c r="N92" s="19">
        <f t="shared" si="11"/>
        <v>0</v>
      </c>
      <c r="O92" s="13">
        <f t="shared" si="9"/>
        <v>-1</v>
      </c>
      <c r="P92" s="13" t="s">
        <v>159</v>
      </c>
      <c r="Q92" s="20" t="str">
        <f t="shared" si="10"/>
        <v>Ya</v>
      </c>
      <c r="R92" s="13"/>
      <c r="S92" s="11"/>
      <c r="T92" s="11"/>
    </row>
    <row r="93" spans="1:20" x14ac:dyDescent="0.25">
      <c r="A93" s="13">
        <v>90</v>
      </c>
      <c r="B93" s="14" t="s">
        <v>163</v>
      </c>
      <c r="C93" s="14">
        <v>2017</v>
      </c>
      <c r="D93" s="27" t="s">
        <v>200</v>
      </c>
      <c r="E93" s="10" t="s">
        <v>24</v>
      </c>
      <c r="F93" s="10">
        <v>1</v>
      </c>
      <c r="G93" s="16">
        <v>0</v>
      </c>
      <c r="H93" s="16">
        <f t="shared" si="6"/>
        <v>-1</v>
      </c>
      <c r="I93" s="16" t="s">
        <v>14</v>
      </c>
      <c r="J93" s="17">
        <v>0</v>
      </c>
      <c r="K93" s="17">
        <f t="shared" si="7"/>
        <v>-1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-1</v>
      </c>
      <c r="P93" s="13" t="s">
        <v>159</v>
      </c>
      <c r="Q93" s="20" t="str">
        <f t="shared" si="10"/>
        <v>Ya</v>
      </c>
      <c r="R93" s="13"/>
      <c r="S93" s="11"/>
      <c r="T93" s="11"/>
    </row>
    <row r="94" spans="1:20" x14ac:dyDescent="0.25">
      <c r="A94" s="13">
        <v>91</v>
      </c>
      <c r="B94" s="14" t="s">
        <v>163</v>
      </c>
      <c r="C94" s="14">
        <v>2017</v>
      </c>
      <c r="D94" s="28" t="s">
        <v>156</v>
      </c>
      <c r="E94" s="10" t="s">
        <v>24</v>
      </c>
      <c r="F94" s="10">
        <v>1</v>
      </c>
      <c r="G94" s="16">
        <v>0</v>
      </c>
      <c r="H94" s="16">
        <f t="shared" si="6"/>
        <v>-1</v>
      </c>
      <c r="I94" s="16" t="s">
        <v>14</v>
      </c>
      <c r="J94" s="17">
        <v>0</v>
      </c>
      <c r="K94" s="17">
        <f t="shared" si="7"/>
        <v>-1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-1</v>
      </c>
      <c r="P94" s="13" t="s">
        <v>159</v>
      </c>
      <c r="Q94" s="20" t="str">
        <f t="shared" si="10"/>
        <v>Ya</v>
      </c>
      <c r="R94" s="13"/>
      <c r="S94" s="11"/>
      <c r="T94" s="11"/>
    </row>
    <row r="95" spans="1:20" x14ac:dyDescent="0.25">
      <c r="C95" s="11"/>
    </row>
    <row r="96" spans="1:20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94">
    <cfRule type="notContainsText" dxfId="14" priority="3" operator="notContains" text="0">
      <formula>ISERROR(SEARCH("0",M4))</formula>
    </cfRule>
  </conditionalFormatting>
  <conditionalFormatting sqref="O4:O94">
    <cfRule type="notContainsText" dxfId="13" priority="2" operator="notContains" text="0">
      <formula>ISERROR(SEARCH("0",O4))</formula>
    </cfRule>
  </conditionalFormatting>
  <conditionalFormatting sqref="Q4:Q94">
    <cfRule type="containsText" dxfId="12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zoomScale="85" zoomScaleNormal="85" workbookViewId="0">
      <selection activeCell="F25" sqref="F25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61" t="s">
        <v>19</v>
      </c>
      <c r="B1" s="61" t="s">
        <v>10</v>
      </c>
      <c r="C1" s="61" t="s">
        <v>0</v>
      </c>
      <c r="D1" s="61" t="s">
        <v>1</v>
      </c>
      <c r="E1" s="1"/>
      <c r="F1" s="61" t="s">
        <v>3</v>
      </c>
      <c r="G1" s="63" t="s">
        <v>4</v>
      </c>
      <c r="H1" s="63"/>
      <c r="I1" s="63"/>
      <c r="J1" s="60" t="s">
        <v>7</v>
      </c>
      <c r="K1" s="60"/>
      <c r="L1" s="60"/>
      <c r="M1" s="61" t="s">
        <v>8</v>
      </c>
      <c r="N1" s="62" t="s">
        <v>9</v>
      </c>
      <c r="O1" s="62"/>
      <c r="P1" s="62"/>
      <c r="Q1" s="61" t="s">
        <v>16</v>
      </c>
      <c r="R1" s="61" t="s">
        <v>11</v>
      </c>
    </row>
    <row r="2" spans="1:19" x14ac:dyDescent="0.25">
      <c r="A2" s="61"/>
      <c r="B2" s="61"/>
      <c r="C2" s="61"/>
      <c r="D2" s="61"/>
      <c r="E2" s="1" t="s">
        <v>20</v>
      </c>
      <c r="F2" s="61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1"/>
      <c r="N2" s="4" t="s">
        <v>6</v>
      </c>
      <c r="O2" s="4" t="s">
        <v>2</v>
      </c>
      <c r="P2" s="5" t="s">
        <v>5</v>
      </c>
      <c r="Q2" s="61"/>
      <c r="R2" s="61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A1:A2"/>
    <mergeCell ref="B1:B2"/>
    <mergeCell ref="C1:C2"/>
    <mergeCell ref="D1:D2"/>
    <mergeCell ref="G1:I1"/>
    <mergeCell ref="F1:F2"/>
    <mergeCell ref="J1:L1"/>
    <mergeCell ref="N1:P1"/>
    <mergeCell ref="M1:M2"/>
    <mergeCell ref="Q1:Q2"/>
    <mergeCell ref="R1:R2"/>
  </mergeCells>
  <conditionalFormatting sqref="M4:M241">
    <cfRule type="notContainsText" dxfId="11" priority="3" operator="notContains" text="0">
      <formula>ISERROR(SEARCH("0",M4))</formula>
    </cfRule>
  </conditionalFormatting>
  <conditionalFormatting sqref="O4:O241">
    <cfRule type="notContainsText" dxfId="10" priority="2" operator="notContains" text="0">
      <formula>ISERROR(SEARCH("0",O4))</formula>
    </cfRule>
  </conditionalFormatting>
  <conditionalFormatting sqref="Q4:Q241">
    <cfRule type="containsText" dxfId="9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I46" zoomScaleNormal="100" workbookViewId="0">
      <selection activeCell="J12" sqref="J12"/>
    </sheetView>
  </sheetViews>
  <sheetFormatPr defaultRowHeight="15.75" x14ac:dyDescent="0.25"/>
  <cols>
    <col min="1" max="1" width="11.28515625" style="36" hidden="1" customWidth="1"/>
    <col min="2" max="2" width="0" style="36" hidden="1" customWidth="1"/>
    <col min="3" max="3" width="6.28515625" style="36" hidden="1" customWidth="1"/>
    <col min="4" max="4" width="6.140625" style="36" hidden="1" customWidth="1"/>
    <col min="5" max="5" width="9.28515625" style="36" hidden="1" customWidth="1"/>
    <col min="6" max="6" width="6.85546875" style="36" hidden="1" customWidth="1"/>
    <col min="7" max="7" width="7.42578125" style="36" hidden="1" customWidth="1"/>
    <col min="8" max="8" width="21.5703125" style="36" hidden="1" customWidth="1"/>
    <col min="9" max="9" width="15.140625" style="36" customWidth="1"/>
    <col min="10" max="10" width="15.28515625" style="36" customWidth="1"/>
    <col min="11" max="11" width="14.7109375" style="36" customWidth="1"/>
    <col min="12" max="12" width="2.140625" style="36" customWidth="1"/>
    <col min="13" max="13" width="15.28515625" style="36" customWidth="1"/>
    <col min="14" max="14" width="15.5703125" style="36" customWidth="1"/>
    <col min="15" max="15" width="15" style="36" customWidth="1"/>
    <col min="16" max="16384" width="9.140625" style="36"/>
  </cols>
  <sheetData>
    <row r="1" spans="1:15" x14ac:dyDescent="0.25">
      <c r="I1" s="37" t="s">
        <v>459</v>
      </c>
      <c r="J1" s="37" t="s">
        <v>460</v>
      </c>
      <c r="K1" s="37" t="s">
        <v>461</v>
      </c>
      <c r="M1" s="37" t="s">
        <v>459</v>
      </c>
      <c r="N1" s="37" t="s">
        <v>460</v>
      </c>
      <c r="O1" s="37" t="s">
        <v>461</v>
      </c>
    </row>
    <row r="2" spans="1:15" x14ac:dyDescent="0.25">
      <c r="A2" s="38">
        <v>20</v>
      </c>
      <c r="B2" s="39">
        <v>20</v>
      </c>
      <c r="C2" s="39">
        <f t="shared" ref="C2:C45" si="0">B2-A2</f>
        <v>0</v>
      </c>
      <c r="D2" s="39" t="s">
        <v>15</v>
      </c>
      <c r="E2" s="40">
        <v>20</v>
      </c>
      <c r="F2" s="40">
        <f t="shared" ref="F2:F45" si="1">E2-A2</f>
        <v>0</v>
      </c>
      <c r="G2" s="40" t="s">
        <v>14</v>
      </c>
      <c r="H2" s="41">
        <f t="shared" ref="H2:H45" si="2">E2-B2</f>
        <v>0</v>
      </c>
      <c r="I2" s="42" t="s">
        <v>48</v>
      </c>
      <c r="J2" s="43" t="s">
        <v>301</v>
      </c>
      <c r="K2" s="42" t="s">
        <v>302</v>
      </c>
      <c r="M2" s="42" t="s">
        <v>172</v>
      </c>
      <c r="N2" s="43" t="s">
        <v>363</v>
      </c>
      <c r="O2" s="42" t="s">
        <v>354</v>
      </c>
    </row>
    <row r="3" spans="1:15" x14ac:dyDescent="0.25">
      <c r="A3" s="44">
        <v>7</v>
      </c>
      <c r="B3" s="45">
        <v>7</v>
      </c>
      <c r="C3" s="45">
        <f t="shared" si="0"/>
        <v>0</v>
      </c>
      <c r="D3" s="45" t="s">
        <v>15</v>
      </c>
      <c r="E3" s="46">
        <v>7</v>
      </c>
      <c r="F3" s="46">
        <f t="shared" si="1"/>
        <v>0</v>
      </c>
      <c r="G3" s="46" t="s">
        <v>14</v>
      </c>
      <c r="H3" s="47">
        <f t="shared" si="2"/>
        <v>0</v>
      </c>
      <c r="I3" s="56" t="s">
        <v>23</v>
      </c>
      <c r="J3" s="57" t="s">
        <v>303</v>
      </c>
      <c r="K3" s="56" t="s">
        <v>304</v>
      </c>
      <c r="M3" s="56" t="s">
        <v>178</v>
      </c>
      <c r="N3" s="57" t="s">
        <v>359</v>
      </c>
      <c r="O3" s="56" t="s">
        <v>360</v>
      </c>
    </row>
    <row r="4" spans="1:15" x14ac:dyDescent="0.25">
      <c r="A4" s="44">
        <v>10</v>
      </c>
      <c r="B4" s="45">
        <v>11</v>
      </c>
      <c r="C4" s="45">
        <f t="shared" si="0"/>
        <v>1</v>
      </c>
      <c r="D4" s="45" t="s">
        <v>15</v>
      </c>
      <c r="E4" s="46">
        <v>11</v>
      </c>
      <c r="F4" s="46">
        <f t="shared" si="1"/>
        <v>1</v>
      </c>
      <c r="G4" s="46" t="s">
        <v>14</v>
      </c>
      <c r="H4" s="47">
        <f t="shared" si="2"/>
        <v>0</v>
      </c>
      <c r="I4" s="42" t="s">
        <v>52</v>
      </c>
      <c r="J4" s="43" t="s">
        <v>305</v>
      </c>
      <c r="K4" s="42" t="s">
        <v>306</v>
      </c>
      <c r="M4" s="42" t="s">
        <v>187</v>
      </c>
      <c r="N4" s="43" t="s">
        <v>364</v>
      </c>
      <c r="O4" s="42" t="s">
        <v>365</v>
      </c>
    </row>
    <row r="5" spans="1:15" x14ac:dyDescent="0.25">
      <c r="A5" s="44">
        <v>13</v>
      </c>
      <c r="B5" s="45">
        <v>12</v>
      </c>
      <c r="C5" s="45">
        <f t="shared" si="0"/>
        <v>-1</v>
      </c>
      <c r="D5" s="45" t="s">
        <v>14</v>
      </c>
      <c r="E5" s="46">
        <v>12</v>
      </c>
      <c r="F5" s="46">
        <f t="shared" si="1"/>
        <v>-1</v>
      </c>
      <c r="G5" s="46" t="s">
        <v>15</v>
      </c>
      <c r="H5" s="47">
        <f t="shared" si="2"/>
        <v>0</v>
      </c>
      <c r="I5" s="56" t="s">
        <v>95</v>
      </c>
      <c r="J5" s="57" t="s">
        <v>307</v>
      </c>
      <c r="K5" s="56" t="s">
        <v>308</v>
      </c>
      <c r="M5" s="56" t="s">
        <v>49</v>
      </c>
      <c r="N5" s="57" t="s">
        <v>367</v>
      </c>
      <c r="O5" s="56" t="s">
        <v>366</v>
      </c>
    </row>
    <row r="6" spans="1:15" x14ac:dyDescent="0.25">
      <c r="A6" s="44">
        <v>2</v>
      </c>
      <c r="B6" s="45">
        <v>2</v>
      </c>
      <c r="C6" s="45">
        <f t="shared" si="0"/>
        <v>0</v>
      </c>
      <c r="D6" s="45" t="s">
        <v>14</v>
      </c>
      <c r="E6" s="46">
        <v>2</v>
      </c>
      <c r="F6" s="46">
        <f t="shared" si="1"/>
        <v>0</v>
      </c>
      <c r="G6" s="46" t="s">
        <v>15</v>
      </c>
      <c r="H6" s="47">
        <f t="shared" si="2"/>
        <v>0</v>
      </c>
      <c r="I6" s="42" t="s">
        <v>53</v>
      </c>
      <c r="J6" s="43" t="s">
        <v>309</v>
      </c>
      <c r="K6" s="42" t="s">
        <v>310</v>
      </c>
      <c r="M6" s="42" t="s">
        <v>51</v>
      </c>
      <c r="N6" s="43" t="s">
        <v>369</v>
      </c>
      <c r="O6" s="42" t="s">
        <v>368</v>
      </c>
    </row>
    <row r="7" spans="1:15" x14ac:dyDescent="0.25">
      <c r="A7" s="44">
        <v>8</v>
      </c>
      <c r="B7" s="45">
        <v>8</v>
      </c>
      <c r="C7" s="45">
        <f t="shared" si="0"/>
        <v>0</v>
      </c>
      <c r="D7" s="45" t="s">
        <v>14</v>
      </c>
      <c r="E7" s="46">
        <v>8</v>
      </c>
      <c r="F7" s="46">
        <f t="shared" si="1"/>
        <v>0</v>
      </c>
      <c r="G7" s="46" t="s">
        <v>15</v>
      </c>
      <c r="H7" s="47">
        <f t="shared" si="2"/>
        <v>0</v>
      </c>
      <c r="I7" s="56" t="s">
        <v>93</v>
      </c>
      <c r="J7" s="57" t="s">
        <v>307</v>
      </c>
      <c r="K7" s="56" t="s">
        <v>308</v>
      </c>
      <c r="M7" s="56" t="s">
        <v>50</v>
      </c>
      <c r="N7" s="57" t="s">
        <v>367</v>
      </c>
      <c r="O7" s="56" t="s">
        <v>366</v>
      </c>
    </row>
    <row r="8" spans="1:15" x14ac:dyDescent="0.25">
      <c r="A8" s="44">
        <v>7</v>
      </c>
      <c r="B8" s="45">
        <v>7</v>
      </c>
      <c r="C8" s="45">
        <f t="shared" si="0"/>
        <v>0</v>
      </c>
      <c r="D8" s="45" t="s">
        <v>14</v>
      </c>
      <c r="E8" s="46">
        <v>7</v>
      </c>
      <c r="F8" s="46">
        <f t="shared" si="1"/>
        <v>0</v>
      </c>
      <c r="G8" s="46" t="s">
        <v>15</v>
      </c>
      <c r="H8" s="47">
        <f t="shared" si="2"/>
        <v>0</v>
      </c>
      <c r="I8" s="42" t="s">
        <v>96</v>
      </c>
      <c r="J8" s="43" t="s">
        <v>311</v>
      </c>
      <c r="K8" s="42" t="s">
        <v>312</v>
      </c>
      <c r="M8" s="42" t="s">
        <v>149</v>
      </c>
      <c r="N8" s="43" t="s">
        <v>370</v>
      </c>
      <c r="O8" s="42" t="s">
        <v>371</v>
      </c>
    </row>
    <row r="9" spans="1:15" x14ac:dyDescent="0.25">
      <c r="A9" s="44">
        <v>9</v>
      </c>
      <c r="B9" s="45">
        <v>10</v>
      </c>
      <c r="C9" s="45">
        <f t="shared" si="0"/>
        <v>1</v>
      </c>
      <c r="D9" s="45" t="s">
        <v>14</v>
      </c>
      <c r="E9" s="46">
        <v>10</v>
      </c>
      <c r="F9" s="46">
        <f t="shared" si="1"/>
        <v>1</v>
      </c>
      <c r="G9" s="46" t="s">
        <v>15</v>
      </c>
      <c r="H9" s="47">
        <f t="shared" si="2"/>
        <v>0</v>
      </c>
      <c r="I9" s="56" t="s">
        <v>101</v>
      </c>
      <c r="J9" s="57" t="s">
        <v>313</v>
      </c>
      <c r="K9" s="56" t="s">
        <v>308</v>
      </c>
      <c r="M9" s="56" t="s">
        <v>46</v>
      </c>
      <c r="N9" s="57" t="s">
        <v>373</v>
      </c>
      <c r="O9" s="56" t="s">
        <v>372</v>
      </c>
    </row>
    <row r="10" spans="1:15" x14ac:dyDescent="0.25">
      <c r="A10" s="44">
        <v>3</v>
      </c>
      <c r="B10" s="45">
        <v>3</v>
      </c>
      <c r="C10" s="45">
        <f t="shared" si="0"/>
        <v>0</v>
      </c>
      <c r="D10" s="45" t="s">
        <v>14</v>
      </c>
      <c r="E10" s="46">
        <v>3</v>
      </c>
      <c r="F10" s="46">
        <f t="shared" si="1"/>
        <v>0</v>
      </c>
      <c r="G10" s="46" t="s">
        <v>15</v>
      </c>
      <c r="H10" s="47">
        <f t="shared" si="2"/>
        <v>0</v>
      </c>
      <c r="I10" s="42" t="s">
        <v>91</v>
      </c>
      <c r="J10" s="43" t="s">
        <v>314</v>
      </c>
      <c r="K10" s="42" t="s">
        <v>312</v>
      </c>
      <c r="M10" s="42" t="s">
        <v>67</v>
      </c>
      <c r="N10" s="48" t="s">
        <v>462</v>
      </c>
      <c r="O10" s="42" t="s">
        <v>463</v>
      </c>
    </row>
    <row r="11" spans="1:15" x14ac:dyDescent="0.25">
      <c r="A11" s="44">
        <v>14</v>
      </c>
      <c r="B11" s="45">
        <v>15</v>
      </c>
      <c r="C11" s="45">
        <f t="shared" si="0"/>
        <v>1</v>
      </c>
      <c r="D11" s="45" t="s">
        <v>14</v>
      </c>
      <c r="E11" s="46">
        <v>16</v>
      </c>
      <c r="F11" s="46">
        <f t="shared" si="1"/>
        <v>2</v>
      </c>
      <c r="G11" s="46" t="s">
        <v>15</v>
      </c>
      <c r="H11" s="49">
        <f t="shared" si="2"/>
        <v>1</v>
      </c>
      <c r="I11" s="56" t="s">
        <v>54</v>
      </c>
      <c r="J11" s="57" t="s">
        <v>315</v>
      </c>
      <c r="K11" s="56" t="s">
        <v>316</v>
      </c>
      <c r="M11" s="56" t="s">
        <v>87</v>
      </c>
      <c r="N11" s="57" t="s">
        <v>374</v>
      </c>
      <c r="O11" s="56" t="s">
        <v>375</v>
      </c>
    </row>
    <row r="12" spans="1:15" x14ac:dyDescent="0.25">
      <c r="A12" s="44">
        <v>15</v>
      </c>
      <c r="B12" s="45">
        <v>16</v>
      </c>
      <c r="C12" s="45">
        <f t="shared" si="0"/>
        <v>1</v>
      </c>
      <c r="D12" s="45" t="s">
        <v>15</v>
      </c>
      <c r="E12" s="46">
        <v>16</v>
      </c>
      <c r="F12" s="46">
        <f t="shared" si="1"/>
        <v>1</v>
      </c>
      <c r="G12" s="46" t="s">
        <v>14</v>
      </c>
      <c r="H12" s="47">
        <f t="shared" si="2"/>
        <v>0</v>
      </c>
      <c r="I12" s="42" t="s">
        <v>98</v>
      </c>
      <c r="J12" s="43" t="s">
        <v>317</v>
      </c>
      <c r="K12" s="42" t="s">
        <v>318</v>
      </c>
      <c r="M12" s="42" t="s">
        <v>66</v>
      </c>
      <c r="N12" s="43" t="s">
        <v>376</v>
      </c>
      <c r="O12" s="42" t="s">
        <v>377</v>
      </c>
    </row>
    <row r="13" spans="1:15" x14ac:dyDescent="0.25">
      <c r="A13" s="44">
        <v>2</v>
      </c>
      <c r="B13" s="45">
        <v>1</v>
      </c>
      <c r="C13" s="45">
        <f t="shared" si="0"/>
        <v>-1</v>
      </c>
      <c r="D13" s="45" t="s">
        <v>15</v>
      </c>
      <c r="E13" s="46">
        <v>1</v>
      </c>
      <c r="F13" s="46">
        <f t="shared" si="1"/>
        <v>-1</v>
      </c>
      <c r="G13" s="46" t="s">
        <v>14</v>
      </c>
      <c r="H13" s="47">
        <f t="shared" si="2"/>
        <v>0</v>
      </c>
      <c r="I13" s="56" t="s">
        <v>102</v>
      </c>
      <c r="J13" s="57" t="s">
        <v>314</v>
      </c>
      <c r="K13" s="56" t="s">
        <v>312</v>
      </c>
      <c r="M13" s="56" t="s">
        <v>69</v>
      </c>
      <c r="N13" s="57" t="s">
        <v>378</v>
      </c>
      <c r="O13" s="56" t="s">
        <v>379</v>
      </c>
    </row>
    <row r="14" spans="1:15" x14ac:dyDescent="0.25">
      <c r="A14" s="44">
        <v>1</v>
      </c>
      <c r="B14" s="45">
        <v>1</v>
      </c>
      <c r="C14" s="45">
        <f t="shared" si="0"/>
        <v>0</v>
      </c>
      <c r="D14" s="45" t="s">
        <v>15</v>
      </c>
      <c r="E14" s="46">
        <v>1</v>
      </c>
      <c r="F14" s="46">
        <f t="shared" si="1"/>
        <v>0</v>
      </c>
      <c r="G14" s="46" t="s">
        <v>14</v>
      </c>
      <c r="H14" s="47">
        <f t="shared" si="2"/>
        <v>0</v>
      </c>
      <c r="I14" s="42" t="s">
        <v>167</v>
      </c>
      <c r="J14" s="43" t="s">
        <v>317</v>
      </c>
      <c r="K14" s="42" t="s">
        <v>318</v>
      </c>
      <c r="M14" s="42" t="s">
        <v>74</v>
      </c>
      <c r="N14" s="43" t="s">
        <v>380</v>
      </c>
      <c r="O14" s="42" t="s">
        <v>379</v>
      </c>
    </row>
    <row r="15" spans="1:15" x14ac:dyDescent="0.25">
      <c r="A15" s="44">
        <v>1</v>
      </c>
      <c r="B15" s="45">
        <v>1</v>
      </c>
      <c r="C15" s="45">
        <f t="shared" si="0"/>
        <v>0</v>
      </c>
      <c r="D15" s="45" t="s">
        <v>15</v>
      </c>
      <c r="E15" s="46">
        <v>1</v>
      </c>
      <c r="F15" s="46">
        <f t="shared" si="1"/>
        <v>0</v>
      </c>
      <c r="G15" s="46" t="s">
        <v>14</v>
      </c>
      <c r="H15" s="47">
        <f t="shared" si="2"/>
        <v>0</v>
      </c>
      <c r="I15" s="56" t="s">
        <v>97</v>
      </c>
      <c r="J15" s="57" t="s">
        <v>319</v>
      </c>
      <c r="K15" s="56" t="s">
        <v>308</v>
      </c>
      <c r="M15" s="56" t="s">
        <v>88</v>
      </c>
      <c r="N15" s="57" t="s">
        <v>374</v>
      </c>
      <c r="O15" s="56" t="s">
        <v>375</v>
      </c>
    </row>
    <row r="16" spans="1:15" x14ac:dyDescent="0.25">
      <c r="A16" s="44">
        <v>7</v>
      </c>
      <c r="B16" s="45">
        <v>10</v>
      </c>
      <c r="C16" s="45">
        <f t="shared" si="0"/>
        <v>3</v>
      </c>
      <c r="D16" s="45" t="s">
        <v>14</v>
      </c>
      <c r="E16" s="46">
        <v>10</v>
      </c>
      <c r="F16" s="46">
        <f t="shared" si="1"/>
        <v>3</v>
      </c>
      <c r="G16" s="46" t="s">
        <v>15</v>
      </c>
      <c r="H16" s="47">
        <f t="shared" si="2"/>
        <v>0</v>
      </c>
      <c r="I16" s="42" t="s">
        <v>99</v>
      </c>
      <c r="J16" s="43" t="s">
        <v>319</v>
      </c>
      <c r="K16" s="42" t="s">
        <v>308</v>
      </c>
      <c r="M16" s="42" t="s">
        <v>59</v>
      </c>
      <c r="N16" s="43" t="s">
        <v>381</v>
      </c>
      <c r="O16" s="42" t="s">
        <v>354</v>
      </c>
    </row>
    <row r="17" spans="1:15" x14ac:dyDescent="0.25">
      <c r="A17" s="44">
        <v>11</v>
      </c>
      <c r="B17" s="45">
        <v>10</v>
      </c>
      <c r="C17" s="45">
        <f t="shared" si="0"/>
        <v>-1</v>
      </c>
      <c r="D17" s="45" t="s">
        <v>14</v>
      </c>
      <c r="E17" s="46">
        <v>10</v>
      </c>
      <c r="F17" s="46">
        <f t="shared" si="1"/>
        <v>-1</v>
      </c>
      <c r="G17" s="46" t="s">
        <v>15</v>
      </c>
      <c r="H17" s="47">
        <f t="shared" si="2"/>
        <v>0</v>
      </c>
      <c r="I17" s="56" t="s">
        <v>100</v>
      </c>
      <c r="J17" s="57" t="s">
        <v>317</v>
      </c>
      <c r="K17" s="56" t="s">
        <v>318</v>
      </c>
      <c r="M17" s="56" t="s">
        <v>121</v>
      </c>
      <c r="N17" s="57" t="s">
        <v>317</v>
      </c>
      <c r="O17" s="56" t="s">
        <v>382</v>
      </c>
    </row>
    <row r="18" spans="1:15" x14ac:dyDescent="0.25">
      <c r="A18" s="44">
        <v>52</v>
      </c>
      <c r="B18" s="45">
        <v>35</v>
      </c>
      <c r="C18" s="45">
        <f t="shared" si="0"/>
        <v>-17</v>
      </c>
      <c r="D18" s="45" t="s">
        <v>14</v>
      </c>
      <c r="E18" s="46">
        <v>45</v>
      </c>
      <c r="F18" s="46">
        <f t="shared" si="1"/>
        <v>-7</v>
      </c>
      <c r="G18" s="46" t="s">
        <v>15</v>
      </c>
      <c r="H18" s="50">
        <f t="shared" si="2"/>
        <v>10</v>
      </c>
      <c r="I18" s="42" t="s">
        <v>180</v>
      </c>
      <c r="J18" s="43" t="s">
        <v>320</v>
      </c>
      <c r="K18" s="42" t="s">
        <v>318</v>
      </c>
      <c r="M18" s="42" t="s">
        <v>103</v>
      </c>
      <c r="N18" s="43" t="s">
        <v>383</v>
      </c>
      <c r="O18" s="42" t="s">
        <v>384</v>
      </c>
    </row>
    <row r="19" spans="1:15" x14ac:dyDescent="0.25">
      <c r="A19" s="44">
        <v>14</v>
      </c>
      <c r="B19" s="45">
        <v>13</v>
      </c>
      <c r="C19" s="45">
        <f t="shared" si="0"/>
        <v>-1</v>
      </c>
      <c r="D19" s="45" t="s">
        <v>14</v>
      </c>
      <c r="E19" s="46">
        <v>13</v>
      </c>
      <c r="F19" s="46">
        <f t="shared" si="1"/>
        <v>-1</v>
      </c>
      <c r="G19" s="46" t="s">
        <v>15</v>
      </c>
      <c r="H19" s="47">
        <f t="shared" si="2"/>
        <v>0</v>
      </c>
      <c r="I19" s="56" t="s">
        <v>126</v>
      </c>
      <c r="J19" s="57" t="s">
        <v>321</v>
      </c>
      <c r="K19" s="56" t="s">
        <v>322</v>
      </c>
      <c r="M19" s="56" t="s">
        <v>60</v>
      </c>
      <c r="N19" s="57" t="s">
        <v>313</v>
      </c>
      <c r="O19" s="56" t="s">
        <v>385</v>
      </c>
    </row>
    <row r="20" spans="1:15" x14ac:dyDescent="0.25">
      <c r="A20" s="44">
        <v>0</v>
      </c>
      <c r="B20" s="45">
        <v>1</v>
      </c>
      <c r="C20" s="45">
        <f t="shared" si="0"/>
        <v>1</v>
      </c>
      <c r="D20" s="45" t="s">
        <v>14</v>
      </c>
      <c r="E20" s="46">
        <v>1</v>
      </c>
      <c r="F20" s="46">
        <f t="shared" si="1"/>
        <v>1</v>
      </c>
      <c r="G20" s="46" t="s">
        <v>15</v>
      </c>
      <c r="H20" s="47">
        <f t="shared" si="2"/>
        <v>0</v>
      </c>
      <c r="I20" s="42" t="s">
        <v>85</v>
      </c>
      <c r="J20" s="43" t="s">
        <v>323</v>
      </c>
      <c r="K20" s="42" t="s">
        <v>324</v>
      </c>
      <c r="M20" s="42" t="s">
        <v>70</v>
      </c>
      <c r="N20" s="43" t="s">
        <v>386</v>
      </c>
      <c r="O20" s="42" t="s">
        <v>387</v>
      </c>
    </row>
    <row r="21" spans="1:15" x14ac:dyDescent="0.25">
      <c r="A21" s="44">
        <v>-8</v>
      </c>
      <c r="B21" s="45">
        <v>63</v>
      </c>
      <c r="C21" s="45">
        <f t="shared" si="0"/>
        <v>71</v>
      </c>
      <c r="D21" s="45" t="s">
        <v>14</v>
      </c>
      <c r="E21" s="46">
        <v>63</v>
      </c>
      <c r="F21" s="46">
        <f t="shared" si="1"/>
        <v>71</v>
      </c>
      <c r="G21" s="46" t="s">
        <v>15</v>
      </c>
      <c r="H21" s="47">
        <f t="shared" si="2"/>
        <v>0</v>
      </c>
      <c r="I21" s="56" t="s">
        <v>194</v>
      </c>
      <c r="J21" s="57" t="s">
        <v>317</v>
      </c>
      <c r="K21" s="56" t="s">
        <v>318</v>
      </c>
      <c r="M21" s="56" t="s">
        <v>58</v>
      </c>
      <c r="N21" s="57" t="s">
        <v>388</v>
      </c>
      <c r="O21" s="56" t="s">
        <v>389</v>
      </c>
    </row>
    <row r="22" spans="1:15" x14ac:dyDescent="0.25">
      <c r="A22" s="44">
        <v>35</v>
      </c>
      <c r="B22" s="45">
        <v>35</v>
      </c>
      <c r="C22" s="45">
        <f t="shared" si="0"/>
        <v>0</v>
      </c>
      <c r="D22" s="45" t="s">
        <v>14</v>
      </c>
      <c r="E22" s="46">
        <v>35</v>
      </c>
      <c r="F22" s="46">
        <f t="shared" si="1"/>
        <v>0</v>
      </c>
      <c r="G22" s="46" t="s">
        <v>15</v>
      </c>
      <c r="H22" s="47">
        <f t="shared" si="2"/>
        <v>0</v>
      </c>
      <c r="I22" s="42" t="s">
        <v>137</v>
      </c>
      <c r="J22" s="43" t="s">
        <v>319</v>
      </c>
      <c r="K22" s="42" t="s">
        <v>308</v>
      </c>
      <c r="M22" s="42" t="s">
        <v>71</v>
      </c>
      <c r="N22" s="43" t="s">
        <v>391</v>
      </c>
      <c r="O22" s="42" t="s">
        <v>390</v>
      </c>
    </row>
    <row r="23" spans="1:15" x14ac:dyDescent="0.25">
      <c r="A23" s="44">
        <v>2</v>
      </c>
      <c r="B23" s="45">
        <v>3</v>
      </c>
      <c r="C23" s="45">
        <f t="shared" si="0"/>
        <v>1</v>
      </c>
      <c r="D23" s="45" t="s">
        <v>15</v>
      </c>
      <c r="E23" s="46">
        <v>3</v>
      </c>
      <c r="F23" s="46">
        <f t="shared" si="1"/>
        <v>1</v>
      </c>
      <c r="G23" s="46" t="s">
        <v>14</v>
      </c>
      <c r="H23" s="47">
        <f t="shared" si="2"/>
        <v>0</v>
      </c>
      <c r="I23" s="56" t="s">
        <v>153</v>
      </c>
      <c r="J23" s="57" t="s">
        <v>314</v>
      </c>
      <c r="K23" s="56" t="s">
        <v>312</v>
      </c>
      <c r="M23" s="56" t="s">
        <v>80</v>
      </c>
      <c r="N23" s="57" t="s">
        <v>393</v>
      </c>
      <c r="O23" s="56" t="s">
        <v>392</v>
      </c>
    </row>
    <row r="24" spans="1:15" x14ac:dyDescent="0.25">
      <c r="A24" s="44">
        <v>9</v>
      </c>
      <c r="B24" s="45">
        <v>10</v>
      </c>
      <c r="C24" s="45">
        <f t="shared" si="0"/>
        <v>1</v>
      </c>
      <c r="D24" s="45" t="s">
        <v>15</v>
      </c>
      <c r="E24" s="46">
        <v>10</v>
      </c>
      <c r="F24" s="46">
        <f t="shared" si="1"/>
        <v>1</v>
      </c>
      <c r="G24" s="46" t="s">
        <v>14</v>
      </c>
      <c r="H24" s="47">
        <f t="shared" si="2"/>
        <v>0</v>
      </c>
      <c r="I24" s="42" t="s">
        <v>155</v>
      </c>
      <c r="J24" s="43" t="s">
        <v>325</v>
      </c>
      <c r="K24" s="42" t="s">
        <v>326</v>
      </c>
      <c r="M24" s="42" t="s">
        <v>73</v>
      </c>
      <c r="N24" s="43" t="s">
        <v>394</v>
      </c>
      <c r="O24" s="42" t="s">
        <v>392</v>
      </c>
    </row>
    <row r="25" spans="1:15" x14ac:dyDescent="0.25">
      <c r="A25" s="44">
        <v>4</v>
      </c>
      <c r="B25" s="45">
        <v>4</v>
      </c>
      <c r="C25" s="45">
        <f t="shared" si="0"/>
        <v>0</v>
      </c>
      <c r="D25" s="45" t="s">
        <v>14</v>
      </c>
      <c r="E25" s="46">
        <v>4</v>
      </c>
      <c r="F25" s="46">
        <f t="shared" si="1"/>
        <v>0</v>
      </c>
      <c r="G25" s="46" t="s">
        <v>15</v>
      </c>
      <c r="H25" s="47">
        <f t="shared" si="2"/>
        <v>0</v>
      </c>
      <c r="I25" s="56" t="s">
        <v>119</v>
      </c>
      <c r="J25" s="57" t="s">
        <v>327</v>
      </c>
      <c r="K25" s="56" t="s">
        <v>328</v>
      </c>
      <c r="M25" s="56" t="s">
        <v>118</v>
      </c>
      <c r="N25" s="57" t="s">
        <v>396</v>
      </c>
      <c r="O25" s="56" t="s">
        <v>395</v>
      </c>
    </row>
    <row r="26" spans="1:15" x14ac:dyDescent="0.25">
      <c r="A26" s="42">
        <v>1</v>
      </c>
      <c r="B26" s="45">
        <v>1</v>
      </c>
      <c r="C26" s="45">
        <f t="shared" si="0"/>
        <v>0</v>
      </c>
      <c r="D26" s="45" t="s">
        <v>14</v>
      </c>
      <c r="E26" s="46">
        <v>1</v>
      </c>
      <c r="F26" s="46">
        <f t="shared" si="1"/>
        <v>0</v>
      </c>
      <c r="G26" s="46" t="s">
        <v>15</v>
      </c>
      <c r="H26" s="47">
        <f t="shared" si="2"/>
        <v>0</v>
      </c>
      <c r="I26" s="42" t="s">
        <v>130</v>
      </c>
      <c r="J26" s="43" t="s">
        <v>329</v>
      </c>
      <c r="K26" s="42" t="s">
        <v>330</v>
      </c>
      <c r="M26" s="42" t="s">
        <v>77</v>
      </c>
      <c r="N26" s="43" t="s">
        <v>397</v>
      </c>
      <c r="O26" s="42" t="s">
        <v>398</v>
      </c>
    </row>
    <row r="27" spans="1:15" x14ac:dyDescent="0.25">
      <c r="A27" s="42">
        <v>9</v>
      </c>
      <c r="B27" s="45">
        <v>9</v>
      </c>
      <c r="C27" s="45">
        <f t="shared" si="0"/>
        <v>0</v>
      </c>
      <c r="D27" s="45" t="s">
        <v>14</v>
      </c>
      <c r="E27" s="46">
        <v>9</v>
      </c>
      <c r="F27" s="46">
        <f t="shared" si="1"/>
        <v>0</v>
      </c>
      <c r="G27" s="46" t="s">
        <v>15</v>
      </c>
      <c r="H27" s="47">
        <f t="shared" si="2"/>
        <v>0</v>
      </c>
      <c r="I27" s="56" t="s">
        <v>82</v>
      </c>
      <c r="J27" s="57" t="s">
        <v>332</v>
      </c>
      <c r="K27" s="56" t="s">
        <v>331</v>
      </c>
      <c r="M27" s="56" t="s">
        <v>79</v>
      </c>
      <c r="N27" s="57" t="s">
        <v>399</v>
      </c>
      <c r="O27" s="56" t="s">
        <v>400</v>
      </c>
    </row>
    <row r="28" spans="1:15" x14ac:dyDescent="0.25">
      <c r="A28" s="42">
        <v>1</v>
      </c>
      <c r="B28" s="45">
        <v>1</v>
      </c>
      <c r="C28" s="45">
        <f t="shared" si="0"/>
        <v>0</v>
      </c>
      <c r="D28" s="45" t="s">
        <v>14</v>
      </c>
      <c r="E28" s="46">
        <v>1</v>
      </c>
      <c r="F28" s="46">
        <f t="shared" si="1"/>
        <v>0</v>
      </c>
      <c r="G28" s="46" t="s">
        <v>15</v>
      </c>
      <c r="H28" s="47">
        <f t="shared" si="2"/>
        <v>0</v>
      </c>
      <c r="I28" s="42" t="s">
        <v>84</v>
      </c>
      <c r="J28" s="43" t="s">
        <v>332</v>
      </c>
      <c r="K28" s="42" t="s">
        <v>331</v>
      </c>
      <c r="M28" s="42" t="s">
        <v>78</v>
      </c>
      <c r="N28" s="43" t="s">
        <v>401</v>
      </c>
      <c r="O28" s="42" t="s">
        <v>402</v>
      </c>
    </row>
    <row r="29" spans="1:15" x14ac:dyDescent="0.25">
      <c r="A29" s="42">
        <v>2</v>
      </c>
      <c r="B29" s="45">
        <v>0</v>
      </c>
      <c r="C29" s="45">
        <f t="shared" si="0"/>
        <v>-2</v>
      </c>
      <c r="D29" s="45" t="s">
        <v>14</v>
      </c>
      <c r="E29" s="46">
        <v>1</v>
      </c>
      <c r="F29" s="46">
        <f t="shared" si="1"/>
        <v>-1</v>
      </c>
      <c r="G29" s="46" t="s">
        <v>15</v>
      </c>
      <c r="H29" s="47">
        <f t="shared" si="2"/>
        <v>1</v>
      </c>
      <c r="I29" s="56" t="s">
        <v>83</v>
      </c>
      <c r="J29" s="57" t="s">
        <v>332</v>
      </c>
      <c r="K29" s="56" t="s">
        <v>331</v>
      </c>
      <c r="M29" s="56" t="s">
        <v>108</v>
      </c>
      <c r="N29" s="57" t="s">
        <v>396</v>
      </c>
      <c r="O29" s="56" t="s">
        <v>403</v>
      </c>
    </row>
    <row r="30" spans="1:15" x14ac:dyDescent="0.25">
      <c r="A30" s="42">
        <v>1</v>
      </c>
      <c r="B30" s="45">
        <v>1</v>
      </c>
      <c r="C30" s="45">
        <f t="shared" si="0"/>
        <v>0</v>
      </c>
      <c r="D30" s="45" t="s">
        <v>14</v>
      </c>
      <c r="E30" s="46">
        <v>1</v>
      </c>
      <c r="F30" s="46">
        <f t="shared" si="1"/>
        <v>0</v>
      </c>
      <c r="G30" s="46" t="s">
        <v>15</v>
      </c>
      <c r="H30" s="47">
        <f t="shared" si="2"/>
        <v>0</v>
      </c>
      <c r="I30" s="42" t="s">
        <v>27</v>
      </c>
      <c r="J30" s="43" t="s">
        <v>333</v>
      </c>
      <c r="K30" s="42" t="s">
        <v>334</v>
      </c>
      <c r="M30" s="42" t="s">
        <v>106</v>
      </c>
      <c r="N30" s="43" t="s">
        <v>404</v>
      </c>
      <c r="O30" s="42" t="s">
        <v>405</v>
      </c>
    </row>
    <row r="31" spans="1:15" x14ac:dyDescent="0.25">
      <c r="A31" s="44">
        <v>3</v>
      </c>
      <c r="B31" s="45">
        <v>3</v>
      </c>
      <c r="C31" s="45">
        <f t="shared" si="0"/>
        <v>0</v>
      </c>
      <c r="D31" s="45" t="s">
        <v>14</v>
      </c>
      <c r="E31" s="46">
        <v>3</v>
      </c>
      <c r="F31" s="46">
        <f t="shared" si="1"/>
        <v>0</v>
      </c>
      <c r="G31" s="46" t="s">
        <v>15</v>
      </c>
      <c r="H31" s="47">
        <f t="shared" si="2"/>
        <v>0</v>
      </c>
      <c r="I31" s="56" t="s">
        <v>124</v>
      </c>
      <c r="J31" s="57" t="s">
        <v>335</v>
      </c>
      <c r="K31" s="56" t="s">
        <v>336</v>
      </c>
      <c r="M31" s="56" t="s">
        <v>104</v>
      </c>
      <c r="N31" s="57" t="s">
        <v>406</v>
      </c>
      <c r="O31" s="56" t="s">
        <v>407</v>
      </c>
    </row>
    <row r="32" spans="1:15" x14ac:dyDescent="0.25">
      <c r="A32" s="44">
        <v>6</v>
      </c>
      <c r="B32" s="45">
        <v>6</v>
      </c>
      <c r="C32" s="45">
        <f t="shared" si="0"/>
        <v>0</v>
      </c>
      <c r="D32" s="45" t="s">
        <v>15</v>
      </c>
      <c r="E32" s="46">
        <v>6</v>
      </c>
      <c r="F32" s="46">
        <f t="shared" si="1"/>
        <v>0</v>
      </c>
      <c r="G32" s="46" t="s">
        <v>14</v>
      </c>
      <c r="H32" s="47">
        <f t="shared" si="2"/>
        <v>0</v>
      </c>
      <c r="I32" s="42" t="s">
        <v>174</v>
      </c>
      <c r="J32" s="43" t="s">
        <v>337</v>
      </c>
      <c r="K32" s="42" t="s">
        <v>338</v>
      </c>
      <c r="M32" s="42" t="s">
        <v>114</v>
      </c>
      <c r="N32" s="43" t="s">
        <v>374</v>
      </c>
      <c r="O32" s="42" t="s">
        <v>382</v>
      </c>
    </row>
    <row r="33" spans="1:15" x14ac:dyDescent="0.25">
      <c r="A33" s="44">
        <v>2</v>
      </c>
      <c r="B33" s="45">
        <v>1</v>
      </c>
      <c r="C33" s="45">
        <f t="shared" si="0"/>
        <v>-1</v>
      </c>
      <c r="D33" s="45" t="s">
        <v>15</v>
      </c>
      <c r="E33" s="46">
        <v>1</v>
      </c>
      <c r="F33" s="46">
        <f t="shared" si="1"/>
        <v>-1</v>
      </c>
      <c r="G33" s="46" t="s">
        <v>14</v>
      </c>
      <c r="H33" s="47">
        <f t="shared" si="2"/>
        <v>0</v>
      </c>
      <c r="I33" s="56" t="s">
        <v>165</v>
      </c>
      <c r="J33" s="57" t="s">
        <v>339</v>
      </c>
      <c r="K33" s="56" t="s">
        <v>340</v>
      </c>
      <c r="M33" s="56" t="s">
        <v>33</v>
      </c>
      <c r="N33" s="57" t="s">
        <v>408</v>
      </c>
      <c r="O33" s="56" t="s">
        <v>312</v>
      </c>
    </row>
    <row r="34" spans="1:15" x14ac:dyDescent="0.25">
      <c r="A34" s="44">
        <v>1</v>
      </c>
      <c r="B34" s="45">
        <v>1</v>
      </c>
      <c r="C34" s="45">
        <f t="shared" si="0"/>
        <v>0</v>
      </c>
      <c r="D34" s="45" t="s">
        <v>15</v>
      </c>
      <c r="E34" s="46">
        <v>1</v>
      </c>
      <c r="F34" s="46">
        <f t="shared" si="1"/>
        <v>0</v>
      </c>
      <c r="G34" s="46" t="s">
        <v>14</v>
      </c>
      <c r="H34" s="47">
        <f t="shared" si="2"/>
        <v>0</v>
      </c>
      <c r="I34" s="42" t="s">
        <v>169</v>
      </c>
      <c r="J34" s="43" t="s">
        <v>341</v>
      </c>
      <c r="K34" s="42" t="s">
        <v>342</v>
      </c>
      <c r="M34" s="42" t="s">
        <v>139</v>
      </c>
      <c r="N34" s="43" t="s">
        <v>409</v>
      </c>
      <c r="O34" s="42" t="s">
        <v>322</v>
      </c>
    </row>
    <row r="35" spans="1:15" x14ac:dyDescent="0.25">
      <c r="A35" s="44">
        <v>4</v>
      </c>
      <c r="B35" s="45">
        <v>4</v>
      </c>
      <c r="C35" s="45">
        <f t="shared" si="0"/>
        <v>0</v>
      </c>
      <c r="D35" s="45" t="s">
        <v>15</v>
      </c>
      <c r="E35" s="46">
        <v>3</v>
      </c>
      <c r="F35" s="46">
        <f t="shared" si="1"/>
        <v>-1</v>
      </c>
      <c r="G35" s="46" t="s">
        <v>14</v>
      </c>
      <c r="H35" s="49">
        <f t="shared" si="2"/>
        <v>-1</v>
      </c>
      <c r="I35" s="56" t="s">
        <v>176</v>
      </c>
      <c r="J35" s="57" t="s">
        <v>343</v>
      </c>
      <c r="K35" s="56" t="s">
        <v>344</v>
      </c>
      <c r="M35" s="56" t="s">
        <v>115</v>
      </c>
      <c r="N35" s="57" t="s">
        <v>410</v>
      </c>
      <c r="O35" s="56" t="s">
        <v>411</v>
      </c>
    </row>
    <row r="36" spans="1:15" x14ac:dyDescent="0.25">
      <c r="A36" s="42">
        <v>4</v>
      </c>
      <c r="B36" s="45">
        <v>4</v>
      </c>
      <c r="C36" s="45">
        <f t="shared" si="0"/>
        <v>0</v>
      </c>
      <c r="D36" s="45" t="s">
        <v>14</v>
      </c>
      <c r="E36" s="46">
        <v>4</v>
      </c>
      <c r="F36" s="46">
        <f t="shared" si="1"/>
        <v>0</v>
      </c>
      <c r="G36" s="46" t="s">
        <v>15</v>
      </c>
      <c r="H36" s="47">
        <f t="shared" si="2"/>
        <v>0</v>
      </c>
      <c r="I36" s="42" t="s">
        <v>186</v>
      </c>
      <c r="J36" s="43" t="s">
        <v>345</v>
      </c>
      <c r="K36" s="42" t="s">
        <v>346</v>
      </c>
      <c r="M36" s="42" t="s">
        <v>140</v>
      </c>
      <c r="N36" s="43" t="s">
        <v>412</v>
      </c>
      <c r="O36" s="42" t="s">
        <v>413</v>
      </c>
    </row>
    <row r="37" spans="1:15" x14ac:dyDescent="0.25">
      <c r="A37" s="42">
        <v>7</v>
      </c>
      <c r="B37" s="45">
        <v>5</v>
      </c>
      <c r="C37" s="45">
        <f t="shared" si="0"/>
        <v>-2</v>
      </c>
      <c r="D37" s="45" t="s">
        <v>14</v>
      </c>
      <c r="E37" s="46">
        <v>5</v>
      </c>
      <c r="F37" s="46">
        <f t="shared" si="1"/>
        <v>-2</v>
      </c>
      <c r="G37" s="46" t="s">
        <v>15</v>
      </c>
      <c r="H37" s="47">
        <f t="shared" si="2"/>
        <v>0</v>
      </c>
      <c r="I37" s="56" t="s">
        <v>170</v>
      </c>
      <c r="J37" s="57" t="s">
        <v>347</v>
      </c>
      <c r="K37" s="56" t="s">
        <v>348</v>
      </c>
      <c r="M37" s="56" t="s">
        <v>56</v>
      </c>
      <c r="N37" s="57" t="s">
        <v>314</v>
      </c>
      <c r="O37" s="56" t="s">
        <v>312</v>
      </c>
    </row>
    <row r="38" spans="1:15" x14ac:dyDescent="0.25">
      <c r="A38" s="42">
        <v>2</v>
      </c>
      <c r="B38" s="45">
        <v>5</v>
      </c>
      <c r="C38" s="45">
        <f t="shared" si="0"/>
        <v>3</v>
      </c>
      <c r="D38" s="45" t="s">
        <v>14</v>
      </c>
      <c r="E38" s="46">
        <v>5</v>
      </c>
      <c r="F38" s="46">
        <f t="shared" si="1"/>
        <v>3</v>
      </c>
      <c r="G38" s="46" t="s">
        <v>15</v>
      </c>
      <c r="H38" s="47">
        <f t="shared" si="2"/>
        <v>0</v>
      </c>
      <c r="I38" s="42" t="s">
        <v>179</v>
      </c>
      <c r="J38" s="43" t="s">
        <v>349</v>
      </c>
      <c r="K38" s="42" t="s">
        <v>350</v>
      </c>
      <c r="M38" s="42" t="s">
        <v>55</v>
      </c>
      <c r="N38" s="43" t="s">
        <v>314</v>
      </c>
      <c r="O38" s="42" t="s">
        <v>312</v>
      </c>
    </row>
    <row r="39" spans="1:15" x14ac:dyDescent="0.25">
      <c r="A39" s="42">
        <v>-1</v>
      </c>
      <c r="B39" s="45">
        <v>0</v>
      </c>
      <c r="C39" s="45">
        <f t="shared" si="0"/>
        <v>1</v>
      </c>
      <c r="D39" s="45" t="s">
        <v>14</v>
      </c>
      <c r="E39" s="46">
        <v>1</v>
      </c>
      <c r="F39" s="46">
        <f t="shared" si="1"/>
        <v>2</v>
      </c>
      <c r="G39" s="46" t="s">
        <v>15</v>
      </c>
      <c r="H39" s="47">
        <f t="shared" si="2"/>
        <v>1</v>
      </c>
      <c r="I39" s="56" t="s">
        <v>57</v>
      </c>
      <c r="J39" s="57" t="s">
        <v>352</v>
      </c>
      <c r="K39" s="56" t="s">
        <v>351</v>
      </c>
      <c r="M39" s="56" t="s">
        <v>189</v>
      </c>
      <c r="N39" s="57" t="s">
        <v>317</v>
      </c>
      <c r="O39" s="56" t="s">
        <v>318</v>
      </c>
    </row>
    <row r="40" spans="1:15" x14ac:dyDescent="0.25">
      <c r="A40" s="42">
        <v>10</v>
      </c>
      <c r="B40" s="45">
        <v>10</v>
      </c>
      <c r="C40" s="45">
        <f t="shared" si="0"/>
        <v>0</v>
      </c>
      <c r="D40" s="45" t="s">
        <v>14</v>
      </c>
      <c r="E40" s="46">
        <v>10</v>
      </c>
      <c r="F40" s="46">
        <f t="shared" si="1"/>
        <v>0</v>
      </c>
      <c r="G40" s="46" t="s">
        <v>15</v>
      </c>
      <c r="H40" s="47">
        <f t="shared" si="2"/>
        <v>0</v>
      </c>
      <c r="I40" s="42" t="s">
        <v>173</v>
      </c>
      <c r="J40" s="43" t="s">
        <v>353</v>
      </c>
      <c r="K40" s="42" t="s">
        <v>354</v>
      </c>
      <c r="M40" s="42" t="s">
        <v>127</v>
      </c>
      <c r="N40" s="43" t="s">
        <v>414</v>
      </c>
      <c r="O40" s="42" t="s">
        <v>415</v>
      </c>
    </row>
    <row r="41" spans="1:15" x14ac:dyDescent="0.25">
      <c r="A41" s="42">
        <v>1</v>
      </c>
      <c r="B41" s="45">
        <v>2</v>
      </c>
      <c r="C41" s="45">
        <f t="shared" si="0"/>
        <v>1</v>
      </c>
      <c r="D41" s="45" t="s">
        <v>14</v>
      </c>
      <c r="E41" s="46">
        <v>2</v>
      </c>
      <c r="F41" s="46">
        <f t="shared" si="1"/>
        <v>1</v>
      </c>
      <c r="G41" s="46" t="s">
        <v>15</v>
      </c>
      <c r="H41" s="47">
        <f t="shared" si="2"/>
        <v>0</v>
      </c>
      <c r="I41" s="56" t="s">
        <v>168</v>
      </c>
      <c r="J41" s="57" t="s">
        <v>355</v>
      </c>
      <c r="K41" s="56" t="s">
        <v>356</v>
      </c>
      <c r="M41" s="56" t="s">
        <v>132</v>
      </c>
      <c r="N41" s="57" t="s">
        <v>320</v>
      </c>
      <c r="O41" s="56" t="s">
        <v>382</v>
      </c>
    </row>
    <row r="42" spans="1:15" x14ac:dyDescent="0.25">
      <c r="A42" s="42">
        <v>2</v>
      </c>
      <c r="B42" s="45">
        <v>3</v>
      </c>
      <c r="C42" s="45">
        <f t="shared" si="0"/>
        <v>1</v>
      </c>
      <c r="D42" s="45" t="s">
        <v>14</v>
      </c>
      <c r="E42" s="46">
        <v>3</v>
      </c>
      <c r="F42" s="46">
        <f t="shared" si="1"/>
        <v>1</v>
      </c>
      <c r="G42" s="46" t="s">
        <v>15</v>
      </c>
      <c r="H42" s="47">
        <f t="shared" si="2"/>
        <v>0</v>
      </c>
      <c r="I42" s="42" t="s">
        <v>175</v>
      </c>
      <c r="J42" s="43" t="s">
        <v>357</v>
      </c>
      <c r="K42" s="42" t="s">
        <v>356</v>
      </c>
      <c r="M42" s="42" t="s">
        <v>181</v>
      </c>
      <c r="N42" s="43" t="s">
        <v>319</v>
      </c>
      <c r="O42" s="42" t="s">
        <v>308</v>
      </c>
    </row>
    <row r="43" spans="1:15" x14ac:dyDescent="0.25">
      <c r="A43" s="42">
        <v>7</v>
      </c>
      <c r="B43" s="45">
        <v>7</v>
      </c>
      <c r="C43" s="45">
        <f t="shared" si="0"/>
        <v>0</v>
      </c>
      <c r="D43" s="45" t="s">
        <v>14</v>
      </c>
      <c r="E43" s="46">
        <v>7</v>
      </c>
      <c r="F43" s="46">
        <f t="shared" si="1"/>
        <v>0</v>
      </c>
      <c r="G43" s="46" t="s">
        <v>15</v>
      </c>
      <c r="H43" s="47">
        <f t="shared" si="2"/>
        <v>0</v>
      </c>
      <c r="I43" s="56" t="s">
        <v>166</v>
      </c>
      <c r="J43" s="57" t="s">
        <v>358</v>
      </c>
      <c r="K43" s="56" t="s">
        <v>338</v>
      </c>
      <c r="M43" s="56" t="s">
        <v>183</v>
      </c>
      <c r="N43" s="57" t="s">
        <v>374</v>
      </c>
      <c r="O43" s="56" t="s">
        <v>328</v>
      </c>
    </row>
    <row r="44" spans="1:15" x14ac:dyDescent="0.25">
      <c r="A44" s="42">
        <v>1</v>
      </c>
      <c r="B44" s="45">
        <v>1</v>
      </c>
      <c r="C44" s="45">
        <f t="shared" si="0"/>
        <v>0</v>
      </c>
      <c r="D44" s="45" t="s">
        <v>14</v>
      </c>
      <c r="E44" s="46">
        <v>1</v>
      </c>
      <c r="F44" s="46">
        <f t="shared" si="1"/>
        <v>0</v>
      </c>
      <c r="G44" s="46" t="s">
        <v>15</v>
      </c>
      <c r="H44" s="47">
        <f t="shared" si="2"/>
        <v>0</v>
      </c>
      <c r="I44" s="42" t="s">
        <v>177</v>
      </c>
      <c r="J44" s="43" t="s">
        <v>359</v>
      </c>
      <c r="K44" s="42" t="s">
        <v>360</v>
      </c>
      <c r="M44" s="42" t="s">
        <v>164</v>
      </c>
      <c r="N44" s="43" t="s">
        <v>416</v>
      </c>
      <c r="O44" s="42" t="s">
        <v>350</v>
      </c>
    </row>
    <row r="45" spans="1:15" x14ac:dyDescent="0.25">
      <c r="A45" s="42">
        <v>12</v>
      </c>
      <c r="B45" s="45">
        <v>11</v>
      </c>
      <c r="C45" s="45">
        <f t="shared" si="0"/>
        <v>-1</v>
      </c>
      <c r="D45" s="45" t="s">
        <v>14</v>
      </c>
      <c r="E45" s="46">
        <v>11</v>
      </c>
      <c r="F45" s="46">
        <f t="shared" si="1"/>
        <v>-1</v>
      </c>
      <c r="G45" s="46" t="s">
        <v>15</v>
      </c>
      <c r="H45" s="47">
        <f t="shared" si="2"/>
        <v>0</v>
      </c>
      <c r="I45" s="56" t="s">
        <v>185</v>
      </c>
      <c r="J45" s="57" t="s">
        <v>361</v>
      </c>
      <c r="K45" s="56" t="s">
        <v>362</v>
      </c>
      <c r="M45" s="56" t="s">
        <v>184</v>
      </c>
      <c r="N45" s="57" t="s">
        <v>374</v>
      </c>
      <c r="O45" s="56" t="s">
        <v>328</v>
      </c>
    </row>
    <row r="46" spans="1:15" x14ac:dyDescent="0.25">
      <c r="A46" s="42"/>
      <c r="B46" s="45"/>
      <c r="C46" s="45"/>
      <c r="D46" s="45"/>
      <c r="E46" s="46"/>
      <c r="F46" s="46"/>
      <c r="G46" s="46"/>
      <c r="H46" s="47"/>
      <c r="I46" s="37" t="s">
        <v>459</v>
      </c>
      <c r="J46" s="37" t="s">
        <v>460</v>
      </c>
      <c r="K46" s="37" t="s">
        <v>461</v>
      </c>
      <c r="M46" s="37" t="s">
        <v>459</v>
      </c>
      <c r="N46" s="37" t="s">
        <v>460</v>
      </c>
      <c r="O46" s="37" t="s">
        <v>461</v>
      </c>
    </row>
    <row r="47" spans="1:15" x14ac:dyDescent="0.25">
      <c r="A47" s="44">
        <v>4</v>
      </c>
      <c r="B47" s="45">
        <v>4</v>
      </c>
      <c r="C47" s="45">
        <f t="shared" ref="C47:C54" si="3">B47-A47</f>
        <v>0</v>
      </c>
      <c r="D47" s="45" t="s">
        <v>15</v>
      </c>
      <c r="E47" s="46">
        <v>4</v>
      </c>
      <c r="F47" s="46">
        <f t="shared" ref="F47:F54" si="4">E47-A47</f>
        <v>0</v>
      </c>
      <c r="G47" s="46" t="s">
        <v>14</v>
      </c>
      <c r="H47" s="47">
        <f t="shared" ref="H47:H54" si="5">E47-B47</f>
        <v>0</v>
      </c>
      <c r="I47" s="42" t="s">
        <v>134</v>
      </c>
      <c r="J47" s="43" t="s">
        <v>301</v>
      </c>
      <c r="K47" s="42" t="s">
        <v>302</v>
      </c>
      <c r="M47" s="42" t="s">
        <v>105</v>
      </c>
      <c r="N47" s="43" t="s">
        <v>358</v>
      </c>
      <c r="O47" s="42" t="s">
        <v>338</v>
      </c>
    </row>
    <row r="48" spans="1:15" x14ac:dyDescent="0.25">
      <c r="A48" s="44">
        <v>3</v>
      </c>
      <c r="B48" s="45">
        <v>3</v>
      </c>
      <c r="C48" s="45">
        <f t="shared" si="3"/>
        <v>0</v>
      </c>
      <c r="D48" s="45" t="s">
        <v>15</v>
      </c>
      <c r="E48" s="46">
        <v>3</v>
      </c>
      <c r="F48" s="46">
        <f t="shared" si="4"/>
        <v>0</v>
      </c>
      <c r="G48" s="46" t="s">
        <v>14</v>
      </c>
      <c r="H48" s="47">
        <f t="shared" si="5"/>
        <v>0</v>
      </c>
      <c r="I48" s="56" t="s">
        <v>63</v>
      </c>
      <c r="J48" s="57" t="s">
        <v>417</v>
      </c>
      <c r="K48" s="56" t="s">
        <v>418</v>
      </c>
      <c r="M48" s="56" t="s">
        <v>90</v>
      </c>
      <c r="N48" s="57" t="s">
        <v>374</v>
      </c>
      <c r="O48" s="56" t="s">
        <v>375</v>
      </c>
    </row>
    <row r="49" spans="1:15" x14ac:dyDescent="0.25">
      <c r="A49" s="44">
        <v>7</v>
      </c>
      <c r="B49" s="45">
        <v>6</v>
      </c>
      <c r="C49" s="45">
        <f t="shared" si="3"/>
        <v>-1</v>
      </c>
      <c r="D49" s="45" t="s">
        <v>15</v>
      </c>
      <c r="E49" s="46">
        <v>6</v>
      </c>
      <c r="F49" s="46">
        <f t="shared" si="4"/>
        <v>-1</v>
      </c>
      <c r="G49" s="46" t="s">
        <v>14</v>
      </c>
      <c r="H49" s="51">
        <f t="shared" si="5"/>
        <v>0</v>
      </c>
      <c r="I49" s="42" t="s">
        <v>129</v>
      </c>
      <c r="J49" s="43" t="s">
        <v>421</v>
      </c>
      <c r="K49" s="42" t="s">
        <v>422</v>
      </c>
      <c r="M49" s="42" t="s">
        <v>157</v>
      </c>
      <c r="N49" s="43" t="s">
        <v>358</v>
      </c>
      <c r="O49" s="42" t="s">
        <v>338</v>
      </c>
    </row>
    <row r="50" spans="1:15" x14ac:dyDescent="0.25">
      <c r="A50" s="44">
        <v>1</v>
      </c>
      <c r="B50" s="45">
        <v>1</v>
      </c>
      <c r="C50" s="45">
        <f t="shared" si="3"/>
        <v>0</v>
      </c>
      <c r="D50" s="45" t="s">
        <v>15</v>
      </c>
      <c r="E50" s="46">
        <v>1</v>
      </c>
      <c r="F50" s="46">
        <f t="shared" si="4"/>
        <v>0</v>
      </c>
      <c r="G50" s="46" t="s">
        <v>14</v>
      </c>
      <c r="H50" s="51">
        <f t="shared" si="5"/>
        <v>0</v>
      </c>
      <c r="I50" s="56" t="s">
        <v>65</v>
      </c>
      <c r="J50" s="57" t="s">
        <v>419</v>
      </c>
      <c r="K50" s="56" t="s">
        <v>420</v>
      </c>
      <c r="M50" s="56" t="s">
        <v>75</v>
      </c>
      <c r="N50" s="57" t="s">
        <v>455</v>
      </c>
      <c r="O50" s="56" t="s">
        <v>456</v>
      </c>
    </row>
    <row r="51" spans="1:15" x14ac:dyDescent="0.25">
      <c r="A51" s="44">
        <v>6</v>
      </c>
      <c r="B51" s="45">
        <v>6</v>
      </c>
      <c r="C51" s="45">
        <f t="shared" si="3"/>
        <v>0</v>
      </c>
      <c r="D51" s="45" t="s">
        <v>15</v>
      </c>
      <c r="E51" s="46">
        <v>6</v>
      </c>
      <c r="F51" s="46">
        <f t="shared" si="4"/>
        <v>0</v>
      </c>
      <c r="G51" s="46" t="s">
        <v>14</v>
      </c>
      <c r="H51" s="51">
        <f t="shared" si="5"/>
        <v>0</v>
      </c>
      <c r="I51" s="42" t="s">
        <v>64</v>
      </c>
      <c r="J51" s="43" t="s">
        <v>417</v>
      </c>
      <c r="K51" s="42" t="s">
        <v>418</v>
      </c>
      <c r="M51" s="42" t="s">
        <v>135</v>
      </c>
      <c r="N51" s="43" t="s">
        <v>301</v>
      </c>
      <c r="O51" s="42" t="s">
        <v>302</v>
      </c>
    </row>
    <row r="52" spans="1:15" x14ac:dyDescent="0.25">
      <c r="A52" s="44">
        <v>3</v>
      </c>
      <c r="B52" s="45">
        <v>3</v>
      </c>
      <c r="C52" s="45">
        <f t="shared" si="3"/>
        <v>0</v>
      </c>
      <c r="D52" s="45" t="s">
        <v>15</v>
      </c>
      <c r="E52" s="46">
        <v>3</v>
      </c>
      <c r="F52" s="46">
        <f t="shared" si="4"/>
        <v>0</v>
      </c>
      <c r="G52" s="46" t="s">
        <v>14</v>
      </c>
      <c r="H52" s="51">
        <f t="shared" si="5"/>
        <v>0</v>
      </c>
      <c r="I52" s="56" t="s">
        <v>89</v>
      </c>
      <c r="J52" s="57" t="s">
        <v>424</v>
      </c>
      <c r="K52" s="56" t="s">
        <v>423</v>
      </c>
      <c r="M52" s="56" t="s">
        <v>61</v>
      </c>
      <c r="N52" s="57" t="s">
        <v>419</v>
      </c>
      <c r="O52" s="56" t="s">
        <v>420</v>
      </c>
    </row>
    <row r="53" spans="1:15" x14ac:dyDescent="0.25">
      <c r="A53" s="44">
        <v>1</v>
      </c>
      <c r="B53" s="45">
        <v>1</v>
      </c>
      <c r="C53" s="45">
        <f t="shared" si="3"/>
        <v>0</v>
      </c>
      <c r="D53" s="45" t="s">
        <v>15</v>
      </c>
      <c r="E53" s="46">
        <v>1</v>
      </c>
      <c r="F53" s="46">
        <f t="shared" si="4"/>
        <v>0</v>
      </c>
      <c r="G53" s="46" t="s">
        <v>14</v>
      </c>
      <c r="H53" s="51">
        <f t="shared" si="5"/>
        <v>0</v>
      </c>
      <c r="I53" s="42" t="s">
        <v>133</v>
      </c>
      <c r="J53" s="43" t="s">
        <v>425</v>
      </c>
      <c r="K53" s="42" t="s">
        <v>426</v>
      </c>
      <c r="M53" s="42" t="s">
        <v>158</v>
      </c>
      <c r="N53" s="43" t="s">
        <v>457</v>
      </c>
      <c r="O53" s="42" t="s">
        <v>458</v>
      </c>
    </row>
    <row r="54" spans="1:15" x14ac:dyDescent="0.25">
      <c r="A54" s="44">
        <v>1</v>
      </c>
      <c r="B54" s="45">
        <v>1</v>
      </c>
      <c r="C54" s="45">
        <f t="shared" si="3"/>
        <v>0</v>
      </c>
      <c r="D54" s="45" t="s">
        <v>15</v>
      </c>
      <c r="E54" s="46">
        <v>1</v>
      </c>
      <c r="F54" s="46">
        <f t="shared" si="4"/>
        <v>0</v>
      </c>
      <c r="G54" s="46" t="s">
        <v>14</v>
      </c>
      <c r="H54" s="51">
        <f t="shared" si="5"/>
        <v>0</v>
      </c>
      <c r="I54" s="56" t="s">
        <v>28</v>
      </c>
      <c r="J54" s="57" t="s">
        <v>427</v>
      </c>
      <c r="K54" s="56" t="s">
        <v>428</v>
      </c>
      <c r="M54" s="56" t="s">
        <v>128</v>
      </c>
      <c r="N54" s="57" t="s">
        <v>321</v>
      </c>
      <c r="O54" s="56" t="s">
        <v>322</v>
      </c>
    </row>
    <row r="55" spans="1:15" x14ac:dyDescent="0.25">
      <c r="A55" s="44"/>
      <c r="B55" s="45"/>
      <c r="C55" s="45"/>
      <c r="D55" s="45"/>
      <c r="E55" s="46"/>
      <c r="F55" s="46"/>
      <c r="G55" s="46"/>
      <c r="H55" s="51"/>
      <c r="I55" s="42" t="s">
        <v>35</v>
      </c>
      <c r="J55" s="43" t="s">
        <v>429</v>
      </c>
      <c r="K55" s="42" t="s">
        <v>430</v>
      </c>
      <c r="M55" s="42" t="s">
        <v>131</v>
      </c>
      <c r="N55" s="43" t="s">
        <v>320</v>
      </c>
      <c r="O55" s="42" t="s">
        <v>382</v>
      </c>
    </row>
    <row r="56" spans="1:15" x14ac:dyDescent="0.25">
      <c r="A56" s="44">
        <v>4</v>
      </c>
      <c r="B56" s="45">
        <v>3</v>
      </c>
      <c r="C56" s="45">
        <f t="shared" ref="C56:C87" si="6">B56-A56</f>
        <v>-1</v>
      </c>
      <c r="D56" s="45" t="s">
        <v>14</v>
      </c>
      <c r="E56" s="46">
        <v>3</v>
      </c>
      <c r="F56" s="46">
        <f t="shared" ref="F56:F87" si="7">E56-A56</f>
        <v>-1</v>
      </c>
      <c r="G56" s="46" t="s">
        <v>15</v>
      </c>
      <c r="H56" s="51">
        <f t="shared" ref="H56:H87" si="8">E56-B56</f>
        <v>0</v>
      </c>
      <c r="I56" s="56" t="s">
        <v>37</v>
      </c>
      <c r="J56" s="57" t="s">
        <v>431</v>
      </c>
      <c r="K56" s="56" t="s">
        <v>432</v>
      </c>
      <c r="M56" s="56" t="s">
        <v>86</v>
      </c>
      <c r="N56" s="57" t="s">
        <v>332</v>
      </c>
      <c r="O56" s="56" t="s">
        <v>331</v>
      </c>
    </row>
    <row r="57" spans="1:15" x14ac:dyDescent="0.25">
      <c r="A57" s="44">
        <v>1</v>
      </c>
      <c r="B57" s="45">
        <v>1</v>
      </c>
      <c r="C57" s="45">
        <f t="shared" si="6"/>
        <v>0</v>
      </c>
      <c r="D57" s="45" t="s">
        <v>15</v>
      </c>
      <c r="E57" s="46">
        <v>1</v>
      </c>
      <c r="F57" s="46">
        <f t="shared" si="7"/>
        <v>0</v>
      </c>
      <c r="G57" s="46" t="s">
        <v>14</v>
      </c>
      <c r="H57" s="51">
        <f t="shared" si="8"/>
        <v>0</v>
      </c>
      <c r="I57" s="42" t="s">
        <v>31</v>
      </c>
      <c r="J57" s="43" t="s">
        <v>427</v>
      </c>
      <c r="K57" s="42" t="s">
        <v>428</v>
      </c>
      <c r="M57" s="42" t="s">
        <v>188</v>
      </c>
      <c r="N57" s="43" t="s">
        <v>437</v>
      </c>
      <c r="O57" s="42" t="s">
        <v>338</v>
      </c>
    </row>
    <row r="58" spans="1:15" x14ac:dyDescent="0.25">
      <c r="A58" s="44">
        <v>4</v>
      </c>
      <c r="B58" s="45">
        <v>4</v>
      </c>
      <c r="C58" s="45">
        <f t="shared" si="6"/>
        <v>0</v>
      </c>
      <c r="D58" s="45" t="s">
        <v>15</v>
      </c>
      <c r="E58" s="46">
        <v>4</v>
      </c>
      <c r="F58" s="46">
        <f t="shared" si="7"/>
        <v>0</v>
      </c>
      <c r="G58" s="46" t="s">
        <v>14</v>
      </c>
      <c r="H58" s="51">
        <f t="shared" si="8"/>
        <v>0</v>
      </c>
      <c r="I58" s="56" t="s">
        <v>40</v>
      </c>
      <c r="J58" s="57" t="s">
        <v>433</v>
      </c>
      <c r="K58" s="56" t="s">
        <v>411</v>
      </c>
    </row>
    <row r="59" spans="1:15" x14ac:dyDescent="0.25">
      <c r="A59" s="44">
        <v>1</v>
      </c>
      <c r="B59" s="45">
        <v>1</v>
      </c>
      <c r="C59" s="45">
        <f t="shared" si="6"/>
        <v>0</v>
      </c>
      <c r="D59" s="45" t="s">
        <v>15</v>
      </c>
      <c r="E59" s="46">
        <v>1</v>
      </c>
      <c r="F59" s="46">
        <f t="shared" si="7"/>
        <v>0</v>
      </c>
      <c r="G59" s="46" t="s">
        <v>14</v>
      </c>
      <c r="H59" s="51">
        <f t="shared" si="8"/>
        <v>0</v>
      </c>
      <c r="I59" s="42" t="s">
        <v>32</v>
      </c>
      <c r="J59" s="43" t="s">
        <v>396</v>
      </c>
      <c r="K59" s="42" t="s">
        <v>428</v>
      </c>
      <c r="M59" s="52" t="s">
        <v>466</v>
      </c>
      <c r="N59" s="52"/>
    </row>
    <row r="60" spans="1:15" x14ac:dyDescent="0.25">
      <c r="A60" s="44">
        <v>1</v>
      </c>
      <c r="B60" s="45">
        <v>1</v>
      </c>
      <c r="C60" s="45">
        <f t="shared" si="6"/>
        <v>0</v>
      </c>
      <c r="D60" s="45" t="s">
        <v>15</v>
      </c>
      <c r="E60" s="46">
        <v>1</v>
      </c>
      <c r="F60" s="46">
        <f t="shared" si="7"/>
        <v>0</v>
      </c>
      <c r="G60" s="46" t="s">
        <v>14</v>
      </c>
      <c r="H60" s="51">
        <f t="shared" si="8"/>
        <v>0</v>
      </c>
      <c r="I60" s="56" t="s">
        <v>39</v>
      </c>
      <c r="J60" s="57" t="s">
        <v>358</v>
      </c>
      <c r="K60" s="56" t="s">
        <v>434</v>
      </c>
      <c r="M60" s="35" t="s">
        <v>464</v>
      </c>
      <c r="N60" s="35"/>
    </row>
    <row r="61" spans="1:15" x14ac:dyDescent="0.25">
      <c r="A61" s="44">
        <v>3</v>
      </c>
      <c r="B61" s="45">
        <v>3</v>
      </c>
      <c r="C61" s="45">
        <f t="shared" si="6"/>
        <v>0</v>
      </c>
      <c r="D61" s="45" t="s">
        <v>15</v>
      </c>
      <c r="E61" s="46">
        <v>3</v>
      </c>
      <c r="F61" s="46">
        <f t="shared" si="7"/>
        <v>0</v>
      </c>
      <c r="G61" s="46" t="s">
        <v>14</v>
      </c>
      <c r="H61" s="51">
        <f t="shared" si="8"/>
        <v>0</v>
      </c>
      <c r="I61" s="42" t="s">
        <v>41</v>
      </c>
      <c r="J61" s="43" t="s">
        <v>358</v>
      </c>
      <c r="K61" s="42" t="s">
        <v>434</v>
      </c>
      <c r="M61" s="35" t="s">
        <v>465</v>
      </c>
      <c r="N61" s="35"/>
    </row>
    <row r="62" spans="1:15" x14ac:dyDescent="0.25">
      <c r="A62" s="44">
        <v>3</v>
      </c>
      <c r="B62" s="45">
        <v>2</v>
      </c>
      <c r="C62" s="45">
        <f t="shared" si="6"/>
        <v>-1</v>
      </c>
      <c r="D62" s="45" t="s">
        <v>15</v>
      </c>
      <c r="E62" s="46">
        <v>2</v>
      </c>
      <c r="F62" s="46">
        <f t="shared" si="7"/>
        <v>-1</v>
      </c>
      <c r="G62" s="46" t="s">
        <v>14</v>
      </c>
      <c r="H62" s="51">
        <f t="shared" si="8"/>
        <v>0</v>
      </c>
      <c r="I62" s="56" t="s">
        <v>42</v>
      </c>
      <c r="J62" s="57" t="s">
        <v>358</v>
      </c>
      <c r="K62" s="56" t="s">
        <v>434</v>
      </c>
    </row>
    <row r="63" spans="1:15" x14ac:dyDescent="0.25">
      <c r="A63" s="44">
        <v>4</v>
      </c>
      <c r="B63" s="45">
        <v>4</v>
      </c>
      <c r="C63" s="45">
        <f t="shared" si="6"/>
        <v>0</v>
      </c>
      <c r="D63" s="45" t="s">
        <v>15</v>
      </c>
      <c r="E63" s="46">
        <v>4</v>
      </c>
      <c r="F63" s="46">
        <f t="shared" si="7"/>
        <v>0</v>
      </c>
      <c r="G63" s="46" t="s">
        <v>14</v>
      </c>
      <c r="H63" s="51">
        <f t="shared" si="8"/>
        <v>0</v>
      </c>
      <c r="I63" s="42" t="s">
        <v>182</v>
      </c>
      <c r="J63" s="43" t="s">
        <v>319</v>
      </c>
      <c r="K63" s="42" t="s">
        <v>308</v>
      </c>
    </row>
    <row r="64" spans="1:15" x14ac:dyDescent="0.25">
      <c r="A64" s="44">
        <v>4</v>
      </c>
      <c r="B64" s="45">
        <v>4</v>
      </c>
      <c r="C64" s="45">
        <f t="shared" si="6"/>
        <v>0</v>
      </c>
      <c r="D64" s="45" t="s">
        <v>15</v>
      </c>
      <c r="E64" s="46">
        <v>4</v>
      </c>
      <c r="F64" s="46">
        <f t="shared" si="7"/>
        <v>0</v>
      </c>
      <c r="G64" s="46" t="s">
        <v>14</v>
      </c>
      <c r="H64" s="51">
        <f t="shared" si="8"/>
        <v>0</v>
      </c>
      <c r="I64" s="56" t="s">
        <v>117</v>
      </c>
      <c r="J64" s="57" t="s">
        <v>435</v>
      </c>
      <c r="K64" s="56" t="s">
        <v>328</v>
      </c>
    </row>
    <row r="65" spans="1:11" x14ac:dyDescent="0.25">
      <c r="A65" s="44">
        <v>5</v>
      </c>
      <c r="B65" s="45">
        <v>4</v>
      </c>
      <c r="C65" s="45">
        <f t="shared" si="6"/>
        <v>-1</v>
      </c>
      <c r="D65" s="45" t="s">
        <v>15</v>
      </c>
      <c r="E65" s="46">
        <v>4</v>
      </c>
      <c r="F65" s="46">
        <f t="shared" si="7"/>
        <v>-1</v>
      </c>
      <c r="G65" s="46" t="s">
        <v>14</v>
      </c>
      <c r="H65" s="51">
        <f t="shared" si="8"/>
        <v>0</v>
      </c>
      <c r="I65" s="42" t="s">
        <v>193</v>
      </c>
      <c r="J65" s="43" t="s">
        <v>416</v>
      </c>
      <c r="K65" s="42" t="s">
        <v>350</v>
      </c>
    </row>
    <row r="66" spans="1:11" x14ac:dyDescent="0.25">
      <c r="A66" s="44">
        <v>2</v>
      </c>
      <c r="B66" s="45">
        <v>2</v>
      </c>
      <c r="C66" s="45">
        <f t="shared" si="6"/>
        <v>0</v>
      </c>
      <c r="D66" s="45" t="s">
        <v>14</v>
      </c>
      <c r="E66" s="46">
        <v>2</v>
      </c>
      <c r="F66" s="46">
        <f t="shared" si="7"/>
        <v>0</v>
      </c>
      <c r="G66" s="46" t="s">
        <v>15</v>
      </c>
      <c r="H66" s="51">
        <f t="shared" si="8"/>
        <v>0</v>
      </c>
      <c r="I66" s="56" t="s">
        <v>192</v>
      </c>
      <c r="J66" s="57" t="s">
        <v>408</v>
      </c>
      <c r="K66" s="56" t="s">
        <v>312</v>
      </c>
    </row>
    <row r="67" spans="1:11" x14ac:dyDescent="0.25">
      <c r="A67" s="44">
        <v>3</v>
      </c>
      <c r="B67" s="45">
        <v>2</v>
      </c>
      <c r="C67" s="45">
        <f t="shared" si="6"/>
        <v>-1</v>
      </c>
      <c r="D67" s="45" t="s">
        <v>14</v>
      </c>
      <c r="E67" s="46">
        <v>3</v>
      </c>
      <c r="F67" s="46">
        <f t="shared" si="7"/>
        <v>0</v>
      </c>
      <c r="G67" s="46" t="s">
        <v>15</v>
      </c>
      <c r="H67" s="53">
        <f t="shared" si="8"/>
        <v>1</v>
      </c>
      <c r="I67" s="42" t="s">
        <v>92</v>
      </c>
      <c r="J67" s="43" t="s">
        <v>319</v>
      </c>
      <c r="K67" s="42" t="s">
        <v>308</v>
      </c>
    </row>
    <row r="68" spans="1:11" x14ac:dyDescent="0.25">
      <c r="A68" s="44">
        <v>1</v>
      </c>
      <c r="B68" s="45">
        <v>2</v>
      </c>
      <c r="C68" s="45">
        <f t="shared" si="6"/>
        <v>1</v>
      </c>
      <c r="D68" s="45" t="s">
        <v>14</v>
      </c>
      <c r="E68" s="46">
        <v>2</v>
      </c>
      <c r="F68" s="46">
        <f t="shared" si="7"/>
        <v>1</v>
      </c>
      <c r="G68" s="46" t="s">
        <v>15</v>
      </c>
      <c r="H68" s="51">
        <f t="shared" si="8"/>
        <v>0</v>
      </c>
      <c r="I68" s="56" t="s">
        <v>190</v>
      </c>
      <c r="J68" s="57" t="s">
        <v>435</v>
      </c>
      <c r="K68" s="56" t="s">
        <v>328</v>
      </c>
    </row>
    <row r="69" spans="1:11" x14ac:dyDescent="0.25">
      <c r="A69" s="44">
        <v>2</v>
      </c>
      <c r="B69" s="45">
        <v>2</v>
      </c>
      <c r="C69" s="45">
        <f t="shared" si="6"/>
        <v>0</v>
      </c>
      <c r="D69" s="45" t="s">
        <v>15</v>
      </c>
      <c r="E69" s="46">
        <v>2</v>
      </c>
      <c r="F69" s="46">
        <f t="shared" si="7"/>
        <v>0</v>
      </c>
      <c r="G69" s="46" t="s">
        <v>14</v>
      </c>
      <c r="H69" s="51">
        <f t="shared" si="8"/>
        <v>0</v>
      </c>
      <c r="I69" s="42" t="s">
        <v>191</v>
      </c>
      <c r="J69" s="43" t="s">
        <v>436</v>
      </c>
      <c r="K69" s="42" t="s">
        <v>407</v>
      </c>
    </row>
    <row r="70" spans="1:11" x14ac:dyDescent="0.25">
      <c r="A70" s="44">
        <v>7</v>
      </c>
      <c r="B70" s="45">
        <v>7</v>
      </c>
      <c r="C70" s="45">
        <f t="shared" si="6"/>
        <v>0</v>
      </c>
      <c r="D70" s="45" t="s">
        <v>14</v>
      </c>
      <c r="E70" s="46">
        <v>7</v>
      </c>
      <c r="F70" s="46">
        <f t="shared" si="7"/>
        <v>0</v>
      </c>
      <c r="G70" s="46" t="s">
        <v>15</v>
      </c>
      <c r="H70" s="51">
        <f t="shared" si="8"/>
        <v>0</v>
      </c>
      <c r="I70" s="56" t="s">
        <v>196</v>
      </c>
      <c r="J70" s="57" t="s">
        <v>437</v>
      </c>
      <c r="K70" s="56" t="s">
        <v>338</v>
      </c>
    </row>
    <row r="71" spans="1:11" x14ac:dyDescent="0.25">
      <c r="A71" s="44">
        <v>6</v>
      </c>
      <c r="B71" s="45">
        <v>7</v>
      </c>
      <c r="C71" s="45">
        <f t="shared" si="6"/>
        <v>1</v>
      </c>
      <c r="D71" s="45" t="s">
        <v>14</v>
      </c>
      <c r="E71" s="46">
        <v>7</v>
      </c>
      <c r="F71" s="46">
        <f t="shared" si="7"/>
        <v>1</v>
      </c>
      <c r="G71" s="46" t="s">
        <v>15</v>
      </c>
      <c r="H71" s="51">
        <f t="shared" si="8"/>
        <v>0</v>
      </c>
      <c r="I71" s="42" t="s">
        <v>142</v>
      </c>
      <c r="J71" s="43" t="s">
        <v>438</v>
      </c>
      <c r="K71" s="42" t="s">
        <v>439</v>
      </c>
    </row>
    <row r="72" spans="1:11" x14ac:dyDescent="0.25">
      <c r="A72" s="44">
        <v>2</v>
      </c>
      <c r="B72" s="45">
        <v>2</v>
      </c>
      <c r="C72" s="45">
        <f t="shared" si="6"/>
        <v>0</v>
      </c>
      <c r="D72" s="45" t="s">
        <v>14</v>
      </c>
      <c r="E72" s="46">
        <v>2</v>
      </c>
      <c r="F72" s="46">
        <f t="shared" si="7"/>
        <v>0</v>
      </c>
      <c r="G72" s="46" t="s">
        <v>15</v>
      </c>
      <c r="H72" s="51">
        <f t="shared" si="8"/>
        <v>0</v>
      </c>
      <c r="I72" s="56" t="s">
        <v>138</v>
      </c>
      <c r="J72" s="57" t="s">
        <v>440</v>
      </c>
      <c r="K72" s="56" t="s">
        <v>368</v>
      </c>
    </row>
    <row r="73" spans="1:11" x14ac:dyDescent="0.25">
      <c r="A73" s="44">
        <v>4</v>
      </c>
      <c r="B73" s="45">
        <v>3</v>
      </c>
      <c r="C73" s="45">
        <f t="shared" si="6"/>
        <v>-1</v>
      </c>
      <c r="D73" s="45" t="s">
        <v>14</v>
      </c>
      <c r="E73" s="46">
        <v>3</v>
      </c>
      <c r="F73" s="46">
        <f t="shared" si="7"/>
        <v>-1</v>
      </c>
      <c r="G73" s="46" t="s">
        <v>15</v>
      </c>
      <c r="H73" s="51">
        <f t="shared" si="8"/>
        <v>0</v>
      </c>
      <c r="I73" s="42" t="s">
        <v>152</v>
      </c>
      <c r="J73" s="43" t="s">
        <v>441</v>
      </c>
      <c r="K73" s="42" t="s">
        <v>442</v>
      </c>
    </row>
    <row r="74" spans="1:11" x14ac:dyDescent="0.25">
      <c r="A74" s="44">
        <v>6</v>
      </c>
      <c r="B74" s="45">
        <v>6</v>
      </c>
      <c r="C74" s="45">
        <f t="shared" si="6"/>
        <v>0</v>
      </c>
      <c r="D74" s="45" t="s">
        <v>14</v>
      </c>
      <c r="E74" s="46">
        <v>6</v>
      </c>
      <c r="F74" s="46">
        <f t="shared" si="7"/>
        <v>0</v>
      </c>
      <c r="G74" s="46" t="s">
        <v>15</v>
      </c>
      <c r="H74" s="51">
        <f t="shared" si="8"/>
        <v>0</v>
      </c>
      <c r="I74" s="56" t="s">
        <v>109</v>
      </c>
      <c r="J74" s="57" t="s">
        <v>444</v>
      </c>
      <c r="K74" s="56" t="s">
        <v>443</v>
      </c>
    </row>
    <row r="75" spans="1:11" x14ac:dyDescent="0.25">
      <c r="A75" s="44">
        <v>1</v>
      </c>
      <c r="B75" s="45">
        <v>1</v>
      </c>
      <c r="C75" s="45">
        <f t="shared" si="6"/>
        <v>0</v>
      </c>
      <c r="D75" s="45" t="s">
        <v>14</v>
      </c>
      <c r="E75" s="46">
        <v>1</v>
      </c>
      <c r="F75" s="46">
        <f t="shared" si="7"/>
        <v>0</v>
      </c>
      <c r="G75" s="46" t="s">
        <v>15</v>
      </c>
      <c r="H75" s="51">
        <f t="shared" si="8"/>
        <v>0</v>
      </c>
      <c r="I75" s="42" t="s">
        <v>143</v>
      </c>
      <c r="J75" s="43" t="s">
        <v>440</v>
      </c>
      <c r="K75" s="42" t="s">
        <v>368</v>
      </c>
    </row>
    <row r="76" spans="1:11" x14ac:dyDescent="0.25">
      <c r="A76" s="44">
        <v>5</v>
      </c>
      <c r="B76" s="45">
        <v>4</v>
      </c>
      <c r="C76" s="45">
        <f t="shared" si="6"/>
        <v>-1</v>
      </c>
      <c r="D76" s="45" t="s">
        <v>14</v>
      </c>
      <c r="E76" s="46">
        <v>4</v>
      </c>
      <c r="F76" s="46">
        <f t="shared" si="7"/>
        <v>-1</v>
      </c>
      <c r="G76" s="46" t="s">
        <v>15</v>
      </c>
      <c r="H76" s="51">
        <f t="shared" si="8"/>
        <v>0</v>
      </c>
      <c r="I76" s="56" t="s">
        <v>154</v>
      </c>
      <c r="J76" s="57" t="s">
        <v>446</v>
      </c>
      <c r="K76" s="56" t="s">
        <v>445</v>
      </c>
    </row>
    <row r="77" spans="1:11" x14ac:dyDescent="0.25">
      <c r="A77" s="44">
        <v>1</v>
      </c>
      <c r="B77" s="45">
        <v>1</v>
      </c>
      <c r="C77" s="45">
        <f t="shared" si="6"/>
        <v>0</v>
      </c>
      <c r="D77" s="45" t="s">
        <v>14</v>
      </c>
      <c r="E77" s="46">
        <v>1</v>
      </c>
      <c r="F77" s="46">
        <f t="shared" si="7"/>
        <v>0</v>
      </c>
      <c r="G77" s="46" t="s">
        <v>15</v>
      </c>
      <c r="H77" s="51">
        <f t="shared" si="8"/>
        <v>0</v>
      </c>
      <c r="I77" s="42" t="s">
        <v>151</v>
      </c>
      <c r="J77" s="43" t="s">
        <v>313</v>
      </c>
      <c r="K77" s="42" t="s">
        <v>308</v>
      </c>
    </row>
    <row r="78" spans="1:11" x14ac:dyDescent="0.25">
      <c r="A78" s="44">
        <v>10</v>
      </c>
      <c r="B78" s="45">
        <v>9</v>
      </c>
      <c r="C78" s="45">
        <f t="shared" si="6"/>
        <v>-1</v>
      </c>
      <c r="D78" s="45" t="s">
        <v>14</v>
      </c>
      <c r="E78" s="46">
        <v>9</v>
      </c>
      <c r="F78" s="46">
        <f t="shared" si="7"/>
        <v>-1</v>
      </c>
      <c r="G78" s="46" t="s">
        <v>15</v>
      </c>
      <c r="H78" s="51">
        <f t="shared" si="8"/>
        <v>0</v>
      </c>
      <c r="I78" s="56" t="s">
        <v>120</v>
      </c>
      <c r="J78" s="57" t="s">
        <v>320</v>
      </c>
      <c r="K78" s="56" t="s">
        <v>318</v>
      </c>
    </row>
    <row r="79" spans="1:11" x14ac:dyDescent="0.25">
      <c r="A79" s="44">
        <v>1</v>
      </c>
      <c r="B79" s="45">
        <v>0</v>
      </c>
      <c r="C79" s="45">
        <f t="shared" si="6"/>
        <v>-1</v>
      </c>
      <c r="D79" s="45" t="s">
        <v>14</v>
      </c>
      <c r="E79" s="46">
        <v>1</v>
      </c>
      <c r="F79" s="46">
        <f t="shared" si="7"/>
        <v>0</v>
      </c>
      <c r="G79" s="46" t="s">
        <v>15</v>
      </c>
      <c r="H79" s="53">
        <f t="shared" si="8"/>
        <v>1</v>
      </c>
      <c r="I79" s="42" t="s">
        <v>150</v>
      </c>
      <c r="J79" s="43" t="s">
        <v>319</v>
      </c>
      <c r="K79" s="42" t="s">
        <v>308</v>
      </c>
    </row>
    <row r="80" spans="1:11" x14ac:dyDescent="0.25">
      <c r="A80" s="44">
        <v>2</v>
      </c>
      <c r="B80" s="45">
        <v>1</v>
      </c>
      <c r="C80" s="45">
        <f t="shared" si="6"/>
        <v>-1</v>
      </c>
      <c r="D80" s="45" t="s">
        <v>14</v>
      </c>
      <c r="E80" s="46">
        <v>1</v>
      </c>
      <c r="F80" s="46">
        <f t="shared" si="7"/>
        <v>-1</v>
      </c>
      <c r="G80" s="46" t="s">
        <v>15</v>
      </c>
      <c r="H80" s="51">
        <f t="shared" si="8"/>
        <v>0</v>
      </c>
      <c r="I80" s="56" t="s">
        <v>107</v>
      </c>
      <c r="J80" s="57" t="s">
        <v>447</v>
      </c>
      <c r="K80" s="56" t="s">
        <v>384</v>
      </c>
    </row>
    <row r="81" spans="1:11" x14ac:dyDescent="0.25">
      <c r="A81" s="44">
        <v>3</v>
      </c>
      <c r="B81" s="45">
        <v>2</v>
      </c>
      <c r="C81" s="45">
        <f t="shared" si="6"/>
        <v>-1</v>
      </c>
      <c r="D81" s="45" t="s">
        <v>14</v>
      </c>
      <c r="E81" s="46">
        <v>2</v>
      </c>
      <c r="F81" s="46">
        <f t="shared" si="7"/>
        <v>-1</v>
      </c>
      <c r="G81" s="46" t="s">
        <v>15</v>
      </c>
      <c r="H81" s="51">
        <f t="shared" si="8"/>
        <v>0</v>
      </c>
      <c r="I81" s="42" t="s">
        <v>156</v>
      </c>
      <c r="J81" s="43" t="s">
        <v>388</v>
      </c>
      <c r="K81" s="42" t="s">
        <v>389</v>
      </c>
    </row>
    <row r="82" spans="1:11" x14ac:dyDescent="0.25">
      <c r="A82" s="44">
        <v>1</v>
      </c>
      <c r="B82" s="45">
        <v>1</v>
      </c>
      <c r="C82" s="45">
        <f t="shared" si="6"/>
        <v>0</v>
      </c>
      <c r="D82" s="45" t="s">
        <v>14</v>
      </c>
      <c r="E82" s="46">
        <v>1</v>
      </c>
      <c r="F82" s="46">
        <f t="shared" si="7"/>
        <v>0</v>
      </c>
      <c r="G82" s="46" t="s">
        <v>15</v>
      </c>
      <c r="H82" s="51">
        <f t="shared" si="8"/>
        <v>0</v>
      </c>
      <c r="I82" s="56" t="s">
        <v>43</v>
      </c>
      <c r="J82" s="57" t="s">
        <v>448</v>
      </c>
      <c r="K82" s="56" t="s">
        <v>338</v>
      </c>
    </row>
    <row r="83" spans="1:11" x14ac:dyDescent="0.25">
      <c r="A83" s="44">
        <v>25</v>
      </c>
      <c r="B83" s="45">
        <v>25</v>
      </c>
      <c r="C83" s="45">
        <f t="shared" si="6"/>
        <v>0</v>
      </c>
      <c r="D83" s="45" t="s">
        <v>14</v>
      </c>
      <c r="E83" s="46">
        <v>25</v>
      </c>
      <c r="F83" s="46">
        <f t="shared" si="7"/>
        <v>0</v>
      </c>
      <c r="G83" s="46" t="s">
        <v>15</v>
      </c>
      <c r="H83" s="51">
        <f t="shared" si="8"/>
        <v>0</v>
      </c>
      <c r="I83" s="42" t="s">
        <v>113</v>
      </c>
      <c r="J83" s="43" t="s">
        <v>358</v>
      </c>
      <c r="K83" s="42" t="s">
        <v>434</v>
      </c>
    </row>
    <row r="84" spans="1:11" x14ac:dyDescent="0.25">
      <c r="A84" s="44">
        <v>5</v>
      </c>
      <c r="B84" s="45">
        <v>5</v>
      </c>
      <c r="C84" s="45">
        <f t="shared" si="6"/>
        <v>0</v>
      </c>
      <c r="D84" s="45" t="s">
        <v>15</v>
      </c>
      <c r="E84" s="46">
        <v>5</v>
      </c>
      <c r="F84" s="46">
        <f t="shared" si="7"/>
        <v>0</v>
      </c>
      <c r="G84" s="46" t="s">
        <v>14</v>
      </c>
      <c r="H84" s="51">
        <f t="shared" si="8"/>
        <v>0</v>
      </c>
      <c r="I84" s="56" t="s">
        <v>36</v>
      </c>
      <c r="J84" s="57" t="s">
        <v>449</v>
      </c>
      <c r="K84" s="56" t="s">
        <v>450</v>
      </c>
    </row>
    <row r="85" spans="1:11" x14ac:dyDescent="0.25">
      <c r="A85" s="44">
        <v>0</v>
      </c>
      <c r="B85" s="45">
        <v>1</v>
      </c>
      <c r="C85" s="45">
        <f t="shared" si="6"/>
        <v>1</v>
      </c>
      <c r="D85" s="45" t="s">
        <v>15</v>
      </c>
      <c r="E85" s="46">
        <v>0</v>
      </c>
      <c r="F85" s="46">
        <f t="shared" si="7"/>
        <v>0</v>
      </c>
      <c r="G85" s="46" t="s">
        <v>14</v>
      </c>
      <c r="H85" s="53">
        <f t="shared" si="8"/>
        <v>-1</v>
      </c>
      <c r="I85" s="42" t="s">
        <v>34</v>
      </c>
      <c r="J85" s="43" t="s">
        <v>451</v>
      </c>
      <c r="K85" s="42" t="s">
        <v>452</v>
      </c>
    </row>
    <row r="86" spans="1:11" x14ac:dyDescent="0.25">
      <c r="A86" s="44">
        <v>2</v>
      </c>
      <c r="B86" s="45">
        <v>2</v>
      </c>
      <c r="C86" s="45">
        <f t="shared" si="6"/>
        <v>0</v>
      </c>
      <c r="D86" s="45" t="s">
        <v>15</v>
      </c>
      <c r="E86" s="46">
        <v>2</v>
      </c>
      <c r="F86" s="46">
        <f t="shared" si="7"/>
        <v>0</v>
      </c>
      <c r="G86" s="46" t="s">
        <v>14</v>
      </c>
      <c r="H86" s="51">
        <f t="shared" si="8"/>
        <v>0</v>
      </c>
      <c r="I86" s="56" t="s">
        <v>171</v>
      </c>
      <c r="J86" s="57" t="s">
        <v>357</v>
      </c>
      <c r="K86" s="56" t="s">
        <v>356</v>
      </c>
    </row>
    <row r="87" spans="1:11" x14ac:dyDescent="0.25">
      <c r="A87" s="44">
        <v>5</v>
      </c>
      <c r="B87" s="45">
        <v>5</v>
      </c>
      <c r="C87" s="45">
        <f t="shared" si="6"/>
        <v>0</v>
      </c>
      <c r="D87" s="45" t="s">
        <v>15</v>
      </c>
      <c r="E87" s="46">
        <v>5</v>
      </c>
      <c r="F87" s="46">
        <f t="shared" si="7"/>
        <v>0</v>
      </c>
      <c r="G87" s="46" t="s">
        <v>14</v>
      </c>
      <c r="H87" s="51">
        <f t="shared" si="8"/>
        <v>0</v>
      </c>
      <c r="I87" s="42" t="s">
        <v>94</v>
      </c>
      <c r="J87" s="43" t="s">
        <v>453</v>
      </c>
      <c r="K87" s="42" t="s">
        <v>454</v>
      </c>
    </row>
    <row r="88" spans="1:11" x14ac:dyDescent="0.25">
      <c r="A88" s="44">
        <v>1</v>
      </c>
      <c r="B88" s="45">
        <v>1</v>
      </c>
      <c r="C88" s="45">
        <f t="shared" ref="C88:C119" si="9">B88-A88</f>
        <v>0</v>
      </c>
      <c r="D88" s="45" t="s">
        <v>15</v>
      </c>
      <c r="E88" s="46">
        <v>1</v>
      </c>
      <c r="F88" s="46">
        <f t="shared" ref="F88:F119" si="10">E88-A88</f>
        <v>0</v>
      </c>
      <c r="G88" s="46" t="s">
        <v>14</v>
      </c>
      <c r="H88" s="51">
        <f t="shared" ref="H88:H119" si="11">E88-B88</f>
        <v>0</v>
      </c>
      <c r="I88" s="56" t="s">
        <v>26</v>
      </c>
      <c r="J88" s="57" t="s">
        <v>301</v>
      </c>
      <c r="K88" s="56" t="s">
        <v>302</v>
      </c>
    </row>
    <row r="89" spans="1:11" x14ac:dyDescent="0.25">
      <c r="A89" s="42">
        <v>4</v>
      </c>
      <c r="B89" s="45">
        <v>4</v>
      </c>
      <c r="C89" s="45">
        <f t="shared" si="9"/>
        <v>0</v>
      </c>
      <c r="D89" s="45" t="s">
        <v>14</v>
      </c>
      <c r="E89" s="46">
        <v>4</v>
      </c>
      <c r="F89" s="46">
        <f t="shared" si="10"/>
        <v>0</v>
      </c>
      <c r="G89" s="46" t="s">
        <v>15</v>
      </c>
      <c r="H89" s="51">
        <f t="shared" si="11"/>
        <v>0</v>
      </c>
      <c r="I89" s="42" t="s">
        <v>47</v>
      </c>
      <c r="J89" s="43" t="s">
        <v>373</v>
      </c>
      <c r="K89" s="42" t="s">
        <v>372</v>
      </c>
    </row>
    <row r="90" spans="1:11" x14ac:dyDescent="0.25">
      <c r="A90" s="42">
        <v>1</v>
      </c>
      <c r="B90" s="45">
        <v>1</v>
      </c>
      <c r="C90" s="45">
        <f t="shared" si="9"/>
        <v>0</v>
      </c>
      <c r="D90" s="45" t="s">
        <v>14</v>
      </c>
      <c r="E90" s="46">
        <v>1</v>
      </c>
      <c r="F90" s="46">
        <f t="shared" si="10"/>
        <v>0</v>
      </c>
      <c r="G90" s="46" t="s">
        <v>15</v>
      </c>
      <c r="H90" s="51">
        <f t="shared" si="11"/>
        <v>0</v>
      </c>
      <c r="I90" s="56" t="s">
        <v>68</v>
      </c>
      <c r="J90" s="57" t="s">
        <v>376</v>
      </c>
      <c r="K90" s="56" t="s">
        <v>377</v>
      </c>
    </row>
    <row r="91" spans="1:11" x14ac:dyDescent="0.25">
      <c r="A91" s="42">
        <v>10</v>
      </c>
      <c r="B91" s="45">
        <v>11</v>
      </c>
      <c r="C91" s="45">
        <f t="shared" si="9"/>
        <v>1</v>
      </c>
      <c r="D91" s="45" t="s">
        <v>14</v>
      </c>
      <c r="E91" s="46">
        <v>11</v>
      </c>
      <c r="F91" s="46">
        <f t="shared" si="10"/>
        <v>1</v>
      </c>
      <c r="G91" s="46" t="s">
        <v>15</v>
      </c>
      <c r="H91" s="51">
        <f t="shared" si="11"/>
        <v>0</v>
      </c>
    </row>
    <row r="92" spans="1:11" x14ac:dyDescent="0.25">
      <c r="A92" s="44">
        <v>0</v>
      </c>
      <c r="B92" s="45">
        <v>1</v>
      </c>
      <c r="C92" s="45">
        <f t="shared" si="9"/>
        <v>1</v>
      </c>
      <c r="D92" s="45" t="s">
        <v>15</v>
      </c>
      <c r="E92" s="46">
        <v>1</v>
      </c>
      <c r="F92" s="46">
        <f t="shared" si="10"/>
        <v>1</v>
      </c>
      <c r="G92" s="46" t="s">
        <v>14</v>
      </c>
      <c r="H92" s="51">
        <f t="shared" si="11"/>
        <v>0</v>
      </c>
    </row>
    <row r="93" spans="1:11" x14ac:dyDescent="0.25">
      <c r="A93" s="44">
        <v>8</v>
      </c>
      <c r="B93" s="45">
        <v>8</v>
      </c>
      <c r="C93" s="45">
        <f t="shared" si="9"/>
        <v>0</v>
      </c>
      <c r="D93" s="45" t="s">
        <v>15</v>
      </c>
      <c r="E93" s="46">
        <v>8</v>
      </c>
      <c r="F93" s="46">
        <f t="shared" si="10"/>
        <v>0</v>
      </c>
      <c r="G93" s="46" t="s">
        <v>14</v>
      </c>
      <c r="H93" s="51">
        <f t="shared" si="11"/>
        <v>0</v>
      </c>
    </row>
    <row r="94" spans="1:11" x14ac:dyDescent="0.25">
      <c r="A94" s="44">
        <v>1</v>
      </c>
      <c r="B94" s="45">
        <v>1</v>
      </c>
      <c r="C94" s="45">
        <f t="shared" si="9"/>
        <v>0</v>
      </c>
      <c r="D94" s="45" t="s">
        <v>15</v>
      </c>
      <c r="E94" s="46">
        <v>2</v>
      </c>
      <c r="F94" s="46">
        <f t="shared" si="10"/>
        <v>1</v>
      </c>
      <c r="G94" s="46" t="s">
        <v>14</v>
      </c>
      <c r="H94" s="53">
        <f t="shared" si="11"/>
        <v>1</v>
      </c>
    </row>
    <row r="95" spans="1:11" x14ac:dyDescent="0.25">
      <c r="A95" s="44">
        <v>8</v>
      </c>
      <c r="B95" s="45">
        <v>7</v>
      </c>
      <c r="C95" s="45">
        <f t="shared" si="9"/>
        <v>-1</v>
      </c>
      <c r="D95" s="45" t="s">
        <v>15</v>
      </c>
      <c r="E95" s="46">
        <v>7</v>
      </c>
      <c r="F95" s="46">
        <f t="shared" si="10"/>
        <v>-1</v>
      </c>
      <c r="G95" s="46" t="s">
        <v>14</v>
      </c>
      <c r="H95" s="51">
        <f t="shared" si="11"/>
        <v>0</v>
      </c>
    </row>
    <row r="96" spans="1:11" x14ac:dyDescent="0.25">
      <c r="A96" s="44">
        <v>18</v>
      </c>
      <c r="B96" s="45">
        <v>19</v>
      </c>
      <c r="C96" s="45">
        <f t="shared" si="9"/>
        <v>1</v>
      </c>
      <c r="D96" s="45" t="s">
        <v>15</v>
      </c>
      <c r="E96" s="46">
        <v>19</v>
      </c>
      <c r="F96" s="46">
        <f t="shared" si="10"/>
        <v>1</v>
      </c>
      <c r="G96" s="46" t="s">
        <v>14</v>
      </c>
      <c r="H96" s="51">
        <f t="shared" si="11"/>
        <v>0</v>
      </c>
    </row>
    <row r="97" spans="1:8" x14ac:dyDescent="0.25">
      <c r="A97" s="42">
        <v>0</v>
      </c>
      <c r="B97" s="45">
        <v>1</v>
      </c>
      <c r="C97" s="45">
        <f t="shared" si="9"/>
        <v>1</v>
      </c>
      <c r="D97" s="45" t="s">
        <v>14</v>
      </c>
      <c r="E97" s="46">
        <v>1</v>
      </c>
      <c r="F97" s="46">
        <f t="shared" si="10"/>
        <v>1</v>
      </c>
      <c r="G97" s="46" t="s">
        <v>15</v>
      </c>
      <c r="H97" s="51">
        <f t="shared" si="11"/>
        <v>0</v>
      </c>
    </row>
    <row r="98" spans="1:8" x14ac:dyDescent="0.25">
      <c r="A98" s="42">
        <v>13</v>
      </c>
      <c r="B98" s="45">
        <v>13</v>
      </c>
      <c r="C98" s="45">
        <f t="shared" si="9"/>
        <v>0</v>
      </c>
      <c r="D98" s="45" t="s">
        <v>14</v>
      </c>
      <c r="E98" s="46">
        <v>13</v>
      </c>
      <c r="F98" s="46">
        <f t="shared" si="10"/>
        <v>0</v>
      </c>
      <c r="G98" s="46" t="s">
        <v>15</v>
      </c>
      <c r="H98" s="51">
        <f t="shared" si="11"/>
        <v>0</v>
      </c>
    </row>
    <row r="99" spans="1:8" x14ac:dyDescent="0.25">
      <c r="A99" s="42">
        <v>1</v>
      </c>
      <c r="B99" s="45">
        <v>1</v>
      </c>
      <c r="C99" s="45">
        <f t="shared" si="9"/>
        <v>0</v>
      </c>
      <c r="D99" s="45" t="s">
        <v>14</v>
      </c>
      <c r="E99" s="46">
        <v>1</v>
      </c>
      <c r="F99" s="46">
        <f t="shared" si="10"/>
        <v>0</v>
      </c>
      <c r="G99" s="46" t="s">
        <v>15</v>
      </c>
      <c r="H99" s="51">
        <f t="shared" si="11"/>
        <v>0</v>
      </c>
    </row>
    <row r="100" spans="1:8" x14ac:dyDescent="0.25">
      <c r="A100" s="42">
        <v>1</v>
      </c>
      <c r="B100" s="45">
        <v>7</v>
      </c>
      <c r="C100" s="45">
        <f t="shared" si="9"/>
        <v>6</v>
      </c>
      <c r="D100" s="45" t="s">
        <v>14</v>
      </c>
      <c r="E100" s="46">
        <v>6</v>
      </c>
      <c r="F100" s="46">
        <f t="shared" si="10"/>
        <v>5</v>
      </c>
      <c r="G100" s="46" t="s">
        <v>15</v>
      </c>
      <c r="H100" s="51">
        <f t="shared" si="11"/>
        <v>-1</v>
      </c>
    </row>
    <row r="101" spans="1:8" x14ac:dyDescent="0.25">
      <c r="A101" s="44">
        <v>1</v>
      </c>
      <c r="B101" s="45">
        <v>1</v>
      </c>
      <c r="C101" s="45">
        <f t="shared" si="9"/>
        <v>0</v>
      </c>
      <c r="D101" s="45" t="s">
        <v>15</v>
      </c>
      <c r="E101" s="46">
        <v>1</v>
      </c>
      <c r="F101" s="46">
        <f t="shared" si="10"/>
        <v>0</v>
      </c>
      <c r="G101" s="46" t="s">
        <v>14</v>
      </c>
      <c r="H101" s="51">
        <f t="shared" si="11"/>
        <v>0</v>
      </c>
    </row>
    <row r="102" spans="1:8" x14ac:dyDescent="0.25">
      <c r="A102" s="44">
        <v>1</v>
      </c>
      <c r="B102" s="45">
        <v>1</v>
      </c>
      <c r="C102" s="45">
        <f t="shared" si="9"/>
        <v>0</v>
      </c>
      <c r="D102" s="45" t="s">
        <v>15</v>
      </c>
      <c r="E102" s="46">
        <v>1</v>
      </c>
      <c r="F102" s="46">
        <f t="shared" si="10"/>
        <v>0</v>
      </c>
      <c r="G102" s="46" t="s">
        <v>14</v>
      </c>
      <c r="H102" s="51">
        <f t="shared" si="11"/>
        <v>0</v>
      </c>
    </row>
    <row r="103" spans="1:8" x14ac:dyDescent="0.25">
      <c r="A103" s="44">
        <v>4</v>
      </c>
      <c r="B103" s="45">
        <v>4</v>
      </c>
      <c r="C103" s="45">
        <f t="shared" si="9"/>
        <v>0</v>
      </c>
      <c r="D103" s="45" t="s">
        <v>15</v>
      </c>
      <c r="E103" s="46">
        <v>4</v>
      </c>
      <c r="F103" s="46">
        <f t="shared" si="10"/>
        <v>0</v>
      </c>
      <c r="G103" s="46" t="s">
        <v>14</v>
      </c>
      <c r="H103" s="51">
        <f t="shared" si="11"/>
        <v>0</v>
      </c>
    </row>
    <row r="104" spans="1:8" x14ac:dyDescent="0.25">
      <c r="A104" s="44">
        <v>7</v>
      </c>
      <c r="B104" s="45">
        <v>6</v>
      </c>
      <c r="C104" s="45">
        <f t="shared" si="9"/>
        <v>-1</v>
      </c>
      <c r="D104" s="45" t="s">
        <v>15</v>
      </c>
      <c r="E104" s="46">
        <v>6</v>
      </c>
      <c r="F104" s="46">
        <f t="shared" si="10"/>
        <v>-1</v>
      </c>
      <c r="G104" s="46" t="s">
        <v>14</v>
      </c>
      <c r="H104" s="51">
        <f t="shared" si="11"/>
        <v>0</v>
      </c>
    </row>
    <row r="105" spans="1:8" x14ac:dyDescent="0.25">
      <c r="A105" s="44">
        <v>0</v>
      </c>
      <c r="B105" s="45">
        <v>1</v>
      </c>
      <c r="C105" s="45">
        <f t="shared" si="9"/>
        <v>1</v>
      </c>
      <c r="D105" s="45" t="s">
        <v>15</v>
      </c>
      <c r="E105" s="46">
        <v>1</v>
      </c>
      <c r="F105" s="46">
        <f t="shared" si="10"/>
        <v>1</v>
      </c>
      <c r="G105" s="46" t="s">
        <v>14</v>
      </c>
      <c r="H105" s="51">
        <f t="shared" si="11"/>
        <v>0</v>
      </c>
    </row>
    <row r="106" spans="1:8" x14ac:dyDescent="0.25">
      <c r="A106" s="44">
        <v>1</v>
      </c>
      <c r="B106" s="45">
        <v>1</v>
      </c>
      <c r="C106" s="45">
        <f t="shared" si="9"/>
        <v>0</v>
      </c>
      <c r="D106" s="45" t="s">
        <v>15</v>
      </c>
      <c r="E106" s="46">
        <v>1</v>
      </c>
      <c r="F106" s="46">
        <f t="shared" si="10"/>
        <v>0</v>
      </c>
      <c r="G106" s="46" t="s">
        <v>14</v>
      </c>
      <c r="H106" s="51">
        <f t="shared" si="11"/>
        <v>0</v>
      </c>
    </row>
    <row r="107" spans="1:8" x14ac:dyDescent="0.25">
      <c r="A107" s="44">
        <v>0</v>
      </c>
      <c r="B107" s="45">
        <v>1</v>
      </c>
      <c r="C107" s="45">
        <f t="shared" si="9"/>
        <v>1</v>
      </c>
      <c r="D107" s="45" t="s">
        <v>15</v>
      </c>
      <c r="E107" s="46">
        <v>1</v>
      </c>
      <c r="F107" s="46">
        <f t="shared" si="10"/>
        <v>1</v>
      </c>
      <c r="G107" s="46" t="s">
        <v>14</v>
      </c>
      <c r="H107" s="51">
        <f t="shared" si="11"/>
        <v>0</v>
      </c>
    </row>
    <row r="108" spans="1:8" x14ac:dyDescent="0.25">
      <c r="A108" s="44">
        <v>1</v>
      </c>
      <c r="B108" s="45">
        <v>1</v>
      </c>
      <c r="C108" s="45">
        <f t="shared" si="9"/>
        <v>0</v>
      </c>
      <c r="D108" s="45" t="s">
        <v>14</v>
      </c>
      <c r="E108" s="46">
        <v>1</v>
      </c>
      <c r="F108" s="46">
        <f t="shared" si="10"/>
        <v>0</v>
      </c>
      <c r="G108" s="46" t="s">
        <v>15</v>
      </c>
      <c r="H108" s="51">
        <f t="shared" si="11"/>
        <v>0</v>
      </c>
    </row>
    <row r="109" spans="1:8" x14ac:dyDescent="0.25">
      <c r="A109" s="44">
        <v>0</v>
      </c>
      <c r="B109" s="45">
        <v>2</v>
      </c>
      <c r="C109" s="45">
        <f t="shared" si="9"/>
        <v>2</v>
      </c>
      <c r="D109" s="45" t="s">
        <v>14</v>
      </c>
      <c r="E109" s="46">
        <v>2</v>
      </c>
      <c r="F109" s="46">
        <f t="shared" si="10"/>
        <v>2</v>
      </c>
      <c r="G109" s="46" t="s">
        <v>15</v>
      </c>
      <c r="H109" s="51">
        <f t="shared" si="11"/>
        <v>0</v>
      </c>
    </row>
    <row r="110" spans="1:8" x14ac:dyDescent="0.25">
      <c r="A110" s="44">
        <v>1</v>
      </c>
      <c r="B110" s="45">
        <v>1</v>
      </c>
      <c r="C110" s="45">
        <f t="shared" si="9"/>
        <v>0</v>
      </c>
      <c r="D110" s="45" t="s">
        <v>14</v>
      </c>
      <c r="E110" s="46">
        <v>1</v>
      </c>
      <c r="F110" s="46">
        <f t="shared" si="10"/>
        <v>0</v>
      </c>
      <c r="G110" s="46" t="s">
        <v>15</v>
      </c>
      <c r="H110" s="51">
        <f t="shared" si="11"/>
        <v>0</v>
      </c>
    </row>
    <row r="111" spans="1:8" x14ac:dyDescent="0.25">
      <c r="A111" s="44">
        <v>0</v>
      </c>
      <c r="B111" s="45">
        <v>1</v>
      </c>
      <c r="C111" s="45">
        <f t="shared" si="9"/>
        <v>1</v>
      </c>
      <c r="D111" s="45" t="s">
        <v>14</v>
      </c>
      <c r="E111" s="46">
        <v>1</v>
      </c>
      <c r="F111" s="46">
        <f t="shared" si="10"/>
        <v>1</v>
      </c>
      <c r="G111" s="46" t="s">
        <v>15</v>
      </c>
      <c r="H111" s="51">
        <f t="shared" si="11"/>
        <v>0</v>
      </c>
    </row>
    <row r="112" spans="1:8" x14ac:dyDescent="0.25">
      <c r="A112" s="44">
        <v>0</v>
      </c>
      <c r="B112" s="45">
        <v>2</v>
      </c>
      <c r="C112" s="45">
        <f t="shared" si="9"/>
        <v>2</v>
      </c>
      <c r="D112" s="45" t="s">
        <v>14</v>
      </c>
      <c r="E112" s="46">
        <v>2</v>
      </c>
      <c r="F112" s="46">
        <f t="shared" si="10"/>
        <v>2</v>
      </c>
      <c r="G112" s="46" t="s">
        <v>15</v>
      </c>
      <c r="H112" s="51">
        <f t="shared" si="11"/>
        <v>0</v>
      </c>
    </row>
    <row r="113" spans="1:8" x14ac:dyDescent="0.25">
      <c r="A113" s="44">
        <v>2</v>
      </c>
      <c r="B113" s="45">
        <v>1</v>
      </c>
      <c r="C113" s="45">
        <f t="shared" si="9"/>
        <v>-1</v>
      </c>
      <c r="D113" s="45" t="s">
        <v>14</v>
      </c>
      <c r="E113" s="46">
        <v>1</v>
      </c>
      <c r="F113" s="46">
        <f t="shared" si="10"/>
        <v>-1</v>
      </c>
      <c r="G113" s="46" t="s">
        <v>15</v>
      </c>
      <c r="H113" s="51">
        <f t="shared" si="11"/>
        <v>0</v>
      </c>
    </row>
    <row r="114" spans="1:8" x14ac:dyDescent="0.25">
      <c r="A114" s="42">
        <v>1</v>
      </c>
      <c r="B114" s="45">
        <v>2</v>
      </c>
      <c r="C114" s="45">
        <f t="shared" si="9"/>
        <v>1</v>
      </c>
      <c r="D114" s="45" t="s">
        <v>14</v>
      </c>
      <c r="E114" s="46">
        <v>1</v>
      </c>
      <c r="F114" s="46">
        <f t="shared" si="10"/>
        <v>0</v>
      </c>
      <c r="G114" s="46" t="s">
        <v>15</v>
      </c>
      <c r="H114" s="51">
        <f t="shared" si="11"/>
        <v>-1</v>
      </c>
    </row>
    <row r="115" spans="1:8" x14ac:dyDescent="0.25">
      <c r="A115" s="44">
        <v>11</v>
      </c>
      <c r="B115" s="45">
        <v>11</v>
      </c>
      <c r="C115" s="45">
        <f t="shared" si="9"/>
        <v>0</v>
      </c>
      <c r="D115" s="45" t="s">
        <v>14</v>
      </c>
      <c r="E115" s="46">
        <v>11</v>
      </c>
      <c r="F115" s="46">
        <f t="shared" si="10"/>
        <v>0</v>
      </c>
      <c r="G115" s="46" t="s">
        <v>15</v>
      </c>
      <c r="H115" s="51">
        <f t="shared" si="11"/>
        <v>0</v>
      </c>
    </row>
    <row r="116" spans="1:8" x14ac:dyDescent="0.25">
      <c r="A116" s="44">
        <v>1</v>
      </c>
      <c r="B116" s="45">
        <v>1</v>
      </c>
      <c r="C116" s="45">
        <f t="shared" si="9"/>
        <v>0</v>
      </c>
      <c r="D116" s="45" t="s">
        <v>14</v>
      </c>
      <c r="E116" s="46">
        <v>1</v>
      </c>
      <c r="F116" s="46">
        <f t="shared" si="10"/>
        <v>0</v>
      </c>
      <c r="G116" s="46" t="s">
        <v>15</v>
      </c>
      <c r="H116" s="51">
        <f t="shared" si="11"/>
        <v>0</v>
      </c>
    </row>
    <row r="117" spans="1:8" x14ac:dyDescent="0.25">
      <c r="A117" s="44">
        <v>2</v>
      </c>
      <c r="B117" s="45">
        <v>1</v>
      </c>
      <c r="C117" s="45">
        <f t="shared" si="9"/>
        <v>-1</v>
      </c>
      <c r="D117" s="45" t="s">
        <v>15</v>
      </c>
      <c r="E117" s="46">
        <v>1</v>
      </c>
      <c r="F117" s="46">
        <f t="shared" si="10"/>
        <v>-1</v>
      </c>
      <c r="G117" s="46" t="s">
        <v>14</v>
      </c>
      <c r="H117" s="51">
        <f t="shared" si="11"/>
        <v>0</v>
      </c>
    </row>
    <row r="118" spans="1:8" x14ac:dyDescent="0.25">
      <c r="A118" s="44">
        <v>9</v>
      </c>
      <c r="B118" s="45">
        <v>9</v>
      </c>
      <c r="C118" s="45">
        <f t="shared" si="9"/>
        <v>0</v>
      </c>
      <c r="D118" s="45" t="s">
        <v>15</v>
      </c>
      <c r="E118" s="46">
        <v>9</v>
      </c>
      <c r="F118" s="46">
        <f t="shared" si="10"/>
        <v>0</v>
      </c>
      <c r="G118" s="46" t="s">
        <v>14</v>
      </c>
      <c r="H118" s="51">
        <f t="shared" si="11"/>
        <v>0</v>
      </c>
    </row>
    <row r="119" spans="1:8" x14ac:dyDescent="0.25">
      <c r="A119" s="44">
        <v>3</v>
      </c>
      <c r="B119" s="45">
        <v>4</v>
      </c>
      <c r="C119" s="45">
        <f t="shared" si="9"/>
        <v>1</v>
      </c>
      <c r="D119" s="45" t="s">
        <v>15</v>
      </c>
      <c r="E119" s="46">
        <v>4</v>
      </c>
      <c r="F119" s="46">
        <f t="shared" si="10"/>
        <v>1</v>
      </c>
      <c r="G119" s="46" t="s">
        <v>14</v>
      </c>
      <c r="H119" s="51">
        <f t="shared" si="11"/>
        <v>0</v>
      </c>
    </row>
    <row r="120" spans="1:8" x14ac:dyDescent="0.25">
      <c r="A120" s="44">
        <v>1</v>
      </c>
      <c r="B120" s="45">
        <v>1</v>
      </c>
      <c r="C120" s="45">
        <f t="shared" ref="C120:C151" si="12">B120-A120</f>
        <v>0</v>
      </c>
      <c r="D120" s="45" t="s">
        <v>15</v>
      </c>
      <c r="E120" s="46">
        <v>1</v>
      </c>
      <c r="F120" s="46">
        <f t="shared" ref="F120:F151" si="13">E120-A120</f>
        <v>0</v>
      </c>
      <c r="G120" s="46" t="s">
        <v>14</v>
      </c>
      <c r="H120" s="51">
        <f t="shared" ref="H120:H150" si="14">E120-B120</f>
        <v>0</v>
      </c>
    </row>
    <row r="121" spans="1:8" x14ac:dyDescent="0.25">
      <c r="A121" s="42">
        <v>2</v>
      </c>
      <c r="B121" s="45">
        <v>2</v>
      </c>
      <c r="C121" s="45">
        <f t="shared" si="12"/>
        <v>0</v>
      </c>
      <c r="D121" s="45" t="s">
        <v>14</v>
      </c>
      <c r="E121" s="46">
        <v>2</v>
      </c>
      <c r="F121" s="46">
        <f t="shared" si="13"/>
        <v>0</v>
      </c>
      <c r="G121" s="46" t="s">
        <v>15</v>
      </c>
      <c r="H121" s="51">
        <f t="shared" si="14"/>
        <v>0</v>
      </c>
    </row>
    <row r="122" spans="1:8" x14ac:dyDescent="0.25">
      <c r="A122" s="44">
        <v>2</v>
      </c>
      <c r="B122" s="45">
        <v>2</v>
      </c>
      <c r="C122" s="45">
        <f t="shared" si="12"/>
        <v>0</v>
      </c>
      <c r="D122" s="45" t="s">
        <v>15</v>
      </c>
      <c r="E122" s="46">
        <v>2</v>
      </c>
      <c r="F122" s="46">
        <f t="shared" si="13"/>
        <v>0</v>
      </c>
      <c r="G122" s="46" t="s">
        <v>14</v>
      </c>
      <c r="H122" s="51">
        <f t="shared" si="14"/>
        <v>0</v>
      </c>
    </row>
    <row r="123" spans="1:8" x14ac:dyDescent="0.25">
      <c r="A123" s="44">
        <v>1</v>
      </c>
      <c r="B123" s="45">
        <v>1</v>
      </c>
      <c r="C123" s="45">
        <f t="shared" si="12"/>
        <v>0</v>
      </c>
      <c r="D123" s="45" t="s">
        <v>15</v>
      </c>
      <c r="E123" s="46">
        <v>1</v>
      </c>
      <c r="F123" s="46">
        <f t="shared" si="13"/>
        <v>0</v>
      </c>
      <c r="G123" s="46" t="s">
        <v>14</v>
      </c>
      <c r="H123" s="51">
        <f t="shared" si="14"/>
        <v>0</v>
      </c>
    </row>
    <row r="124" spans="1:8" x14ac:dyDescent="0.25">
      <c r="A124" s="44">
        <v>8</v>
      </c>
      <c r="B124" s="45">
        <v>8</v>
      </c>
      <c r="C124" s="45">
        <f t="shared" si="12"/>
        <v>0</v>
      </c>
      <c r="D124" s="45" t="s">
        <v>15</v>
      </c>
      <c r="E124" s="46">
        <v>8</v>
      </c>
      <c r="F124" s="46">
        <f t="shared" si="13"/>
        <v>0</v>
      </c>
      <c r="G124" s="46" t="s">
        <v>14</v>
      </c>
      <c r="H124" s="51">
        <f t="shared" si="14"/>
        <v>0</v>
      </c>
    </row>
    <row r="125" spans="1:8" x14ac:dyDescent="0.25">
      <c r="A125" s="44">
        <v>12</v>
      </c>
      <c r="B125" s="45">
        <v>13</v>
      </c>
      <c r="C125" s="45">
        <f t="shared" si="12"/>
        <v>1</v>
      </c>
      <c r="D125" s="45" t="s">
        <v>15</v>
      </c>
      <c r="E125" s="46">
        <v>13</v>
      </c>
      <c r="F125" s="46">
        <f t="shared" si="13"/>
        <v>1</v>
      </c>
      <c r="G125" s="46" t="s">
        <v>14</v>
      </c>
      <c r="H125" s="51">
        <f t="shared" si="14"/>
        <v>0</v>
      </c>
    </row>
    <row r="126" spans="1:8" x14ac:dyDescent="0.25">
      <c r="A126" s="44">
        <v>1</v>
      </c>
      <c r="B126" s="45">
        <v>1</v>
      </c>
      <c r="C126" s="45">
        <f t="shared" si="12"/>
        <v>0</v>
      </c>
      <c r="D126" s="45" t="s">
        <v>15</v>
      </c>
      <c r="E126" s="46">
        <v>1</v>
      </c>
      <c r="F126" s="46">
        <f t="shared" si="13"/>
        <v>0</v>
      </c>
      <c r="G126" s="46" t="s">
        <v>14</v>
      </c>
      <c r="H126" s="51">
        <f t="shared" si="14"/>
        <v>0</v>
      </c>
    </row>
    <row r="127" spans="1:8" x14ac:dyDescent="0.25">
      <c r="A127" s="44">
        <v>3</v>
      </c>
      <c r="B127" s="45">
        <v>3</v>
      </c>
      <c r="C127" s="45">
        <f t="shared" si="12"/>
        <v>0</v>
      </c>
      <c r="D127" s="45" t="s">
        <v>15</v>
      </c>
      <c r="E127" s="46">
        <v>3</v>
      </c>
      <c r="F127" s="46">
        <f t="shared" si="13"/>
        <v>0</v>
      </c>
      <c r="G127" s="46" t="s">
        <v>14</v>
      </c>
      <c r="H127" s="51">
        <f t="shared" si="14"/>
        <v>0</v>
      </c>
    </row>
    <row r="128" spans="1:8" x14ac:dyDescent="0.25">
      <c r="A128" s="42">
        <v>1</v>
      </c>
      <c r="B128" s="45">
        <v>1</v>
      </c>
      <c r="C128" s="45">
        <f t="shared" si="12"/>
        <v>0</v>
      </c>
      <c r="D128" s="45" t="s">
        <v>14</v>
      </c>
      <c r="E128" s="46">
        <v>1</v>
      </c>
      <c r="F128" s="46">
        <f t="shared" si="13"/>
        <v>0</v>
      </c>
      <c r="G128" s="46" t="s">
        <v>15</v>
      </c>
      <c r="H128" s="51">
        <f t="shared" si="14"/>
        <v>0</v>
      </c>
    </row>
    <row r="129" spans="1:13" x14ac:dyDescent="0.25">
      <c r="A129" s="44">
        <v>4</v>
      </c>
      <c r="B129" s="45">
        <v>4</v>
      </c>
      <c r="C129" s="45">
        <f t="shared" si="12"/>
        <v>0</v>
      </c>
      <c r="D129" s="45" t="s">
        <v>15</v>
      </c>
      <c r="E129" s="46">
        <v>4</v>
      </c>
      <c r="F129" s="46">
        <f t="shared" si="13"/>
        <v>0</v>
      </c>
      <c r="G129" s="46" t="s">
        <v>14</v>
      </c>
      <c r="H129" s="51">
        <f t="shared" si="14"/>
        <v>0</v>
      </c>
    </row>
    <row r="130" spans="1:13" x14ac:dyDescent="0.25">
      <c r="A130" s="42">
        <v>4</v>
      </c>
      <c r="B130" s="45">
        <v>4</v>
      </c>
      <c r="C130" s="45">
        <f t="shared" si="12"/>
        <v>0</v>
      </c>
      <c r="D130" s="45" t="s">
        <v>14</v>
      </c>
      <c r="E130" s="46">
        <v>4</v>
      </c>
      <c r="F130" s="46">
        <f t="shared" si="13"/>
        <v>0</v>
      </c>
      <c r="G130" s="46" t="s">
        <v>15</v>
      </c>
      <c r="H130" s="51">
        <f t="shared" si="14"/>
        <v>0</v>
      </c>
    </row>
    <row r="131" spans="1:13" x14ac:dyDescent="0.25">
      <c r="A131" s="44">
        <v>1</v>
      </c>
      <c r="B131" s="45">
        <v>1</v>
      </c>
      <c r="C131" s="45">
        <f t="shared" si="12"/>
        <v>0</v>
      </c>
      <c r="D131" s="45" t="s">
        <v>15</v>
      </c>
      <c r="E131" s="46">
        <v>1</v>
      </c>
      <c r="F131" s="46">
        <f t="shared" si="13"/>
        <v>0</v>
      </c>
      <c r="G131" s="46" t="s">
        <v>14</v>
      </c>
      <c r="H131" s="51">
        <f t="shared" si="14"/>
        <v>0</v>
      </c>
    </row>
    <row r="132" spans="1:13" x14ac:dyDescent="0.25">
      <c r="A132" s="44">
        <v>13</v>
      </c>
      <c r="B132" s="45">
        <v>13</v>
      </c>
      <c r="C132" s="45">
        <f t="shared" si="12"/>
        <v>0</v>
      </c>
      <c r="D132" s="45" t="s">
        <v>14</v>
      </c>
      <c r="E132" s="46">
        <v>13</v>
      </c>
      <c r="F132" s="46">
        <f t="shared" si="13"/>
        <v>0</v>
      </c>
      <c r="G132" s="46" t="s">
        <v>15</v>
      </c>
      <c r="H132" s="51">
        <f t="shared" si="14"/>
        <v>0</v>
      </c>
    </row>
    <row r="133" spans="1:13" x14ac:dyDescent="0.25">
      <c r="A133" s="44">
        <v>1</v>
      </c>
      <c r="B133" s="45">
        <v>1</v>
      </c>
      <c r="C133" s="45">
        <f t="shared" si="12"/>
        <v>0</v>
      </c>
      <c r="D133" s="45" t="s">
        <v>14</v>
      </c>
      <c r="E133" s="46">
        <v>1</v>
      </c>
      <c r="F133" s="46">
        <f t="shared" si="13"/>
        <v>0</v>
      </c>
      <c r="G133" s="46" t="s">
        <v>15</v>
      </c>
      <c r="H133" s="51">
        <f t="shared" si="14"/>
        <v>0</v>
      </c>
      <c r="L133" s="54"/>
    </row>
    <row r="134" spans="1:13" x14ac:dyDescent="0.25">
      <c r="A134" s="44">
        <v>8</v>
      </c>
      <c r="B134" s="45">
        <v>7</v>
      </c>
      <c r="C134" s="45">
        <f t="shared" si="12"/>
        <v>-1</v>
      </c>
      <c r="D134" s="45" t="s">
        <v>14</v>
      </c>
      <c r="E134" s="46">
        <v>7</v>
      </c>
      <c r="F134" s="46">
        <f t="shared" si="13"/>
        <v>-1</v>
      </c>
      <c r="G134" s="46" t="s">
        <v>15</v>
      </c>
      <c r="H134" s="51">
        <f t="shared" si="14"/>
        <v>0</v>
      </c>
    </row>
    <row r="135" spans="1:13" x14ac:dyDescent="0.25">
      <c r="A135" s="44">
        <v>1</v>
      </c>
      <c r="B135" s="45">
        <v>1</v>
      </c>
      <c r="C135" s="45">
        <f t="shared" si="12"/>
        <v>0</v>
      </c>
      <c r="D135" s="45" t="s">
        <v>15</v>
      </c>
      <c r="E135" s="46">
        <v>1</v>
      </c>
      <c r="F135" s="46">
        <f t="shared" si="13"/>
        <v>0</v>
      </c>
      <c r="G135" s="46" t="s">
        <v>14</v>
      </c>
      <c r="H135" s="51">
        <f t="shared" si="14"/>
        <v>0</v>
      </c>
    </row>
    <row r="136" spans="1:13" x14ac:dyDescent="0.25">
      <c r="A136" s="44">
        <v>2</v>
      </c>
      <c r="B136" s="45">
        <v>1</v>
      </c>
      <c r="C136" s="45">
        <f t="shared" si="12"/>
        <v>-1</v>
      </c>
      <c r="D136" s="45" t="s">
        <v>15</v>
      </c>
      <c r="E136" s="46">
        <v>1</v>
      </c>
      <c r="F136" s="46">
        <f t="shared" si="13"/>
        <v>-1</v>
      </c>
      <c r="G136" s="46" t="s">
        <v>14</v>
      </c>
      <c r="H136" s="51">
        <f t="shared" si="14"/>
        <v>0</v>
      </c>
    </row>
    <row r="137" spans="1:13" x14ac:dyDescent="0.25">
      <c r="A137" s="44">
        <v>1</v>
      </c>
      <c r="B137" s="45">
        <v>1</v>
      </c>
      <c r="C137" s="45">
        <f t="shared" si="12"/>
        <v>0</v>
      </c>
      <c r="D137" s="45" t="s">
        <v>15</v>
      </c>
      <c r="E137" s="46">
        <v>1</v>
      </c>
      <c r="F137" s="46">
        <f t="shared" si="13"/>
        <v>0</v>
      </c>
      <c r="G137" s="46" t="s">
        <v>14</v>
      </c>
      <c r="H137" s="51">
        <f t="shared" si="14"/>
        <v>0</v>
      </c>
      <c r="L137" s="54"/>
      <c r="M137" s="54"/>
    </row>
    <row r="138" spans="1:13" x14ac:dyDescent="0.25">
      <c r="A138" s="44">
        <v>1</v>
      </c>
      <c r="B138" s="45">
        <v>1</v>
      </c>
      <c r="C138" s="45">
        <f t="shared" si="12"/>
        <v>0</v>
      </c>
      <c r="D138" s="45" t="s">
        <v>15</v>
      </c>
      <c r="E138" s="46">
        <v>1</v>
      </c>
      <c r="F138" s="46">
        <f t="shared" si="13"/>
        <v>0</v>
      </c>
      <c r="G138" s="46" t="s">
        <v>14</v>
      </c>
      <c r="H138" s="51">
        <f t="shared" si="14"/>
        <v>0</v>
      </c>
    </row>
    <row r="139" spans="1:13" x14ac:dyDescent="0.25">
      <c r="A139" s="42">
        <v>9</v>
      </c>
      <c r="B139" s="45">
        <v>9</v>
      </c>
      <c r="C139" s="45">
        <f t="shared" si="12"/>
        <v>0</v>
      </c>
      <c r="D139" s="45" t="s">
        <v>14</v>
      </c>
      <c r="E139" s="46">
        <v>9</v>
      </c>
      <c r="F139" s="46">
        <f t="shared" si="13"/>
        <v>0</v>
      </c>
      <c r="G139" s="46" t="s">
        <v>15</v>
      </c>
      <c r="H139" s="51">
        <f t="shared" si="14"/>
        <v>0</v>
      </c>
    </row>
    <row r="140" spans="1:13" x14ac:dyDescent="0.25">
      <c r="A140" s="42">
        <v>1</v>
      </c>
      <c r="B140" s="45">
        <v>1</v>
      </c>
      <c r="C140" s="45">
        <f t="shared" si="12"/>
        <v>0</v>
      </c>
      <c r="D140" s="45" t="s">
        <v>14</v>
      </c>
      <c r="E140" s="46">
        <v>1</v>
      </c>
      <c r="F140" s="46">
        <f t="shared" si="13"/>
        <v>0</v>
      </c>
      <c r="G140" s="46" t="s">
        <v>15</v>
      </c>
      <c r="H140" s="55">
        <f t="shared" si="14"/>
        <v>0</v>
      </c>
    </row>
    <row r="141" spans="1:13" x14ac:dyDescent="0.25">
      <c r="A141" s="42">
        <v>1</v>
      </c>
      <c r="B141" s="45">
        <v>1</v>
      </c>
      <c r="C141" s="45">
        <f t="shared" si="12"/>
        <v>0</v>
      </c>
      <c r="D141" s="45" t="s">
        <v>14</v>
      </c>
      <c r="E141" s="46">
        <v>1</v>
      </c>
      <c r="F141" s="46">
        <f t="shared" si="13"/>
        <v>0</v>
      </c>
      <c r="G141" s="46" t="s">
        <v>15</v>
      </c>
      <c r="H141" s="51">
        <f t="shared" si="14"/>
        <v>0</v>
      </c>
    </row>
    <row r="142" spans="1:13" x14ac:dyDescent="0.25">
      <c r="A142" s="42">
        <v>2</v>
      </c>
      <c r="B142" s="45">
        <v>2</v>
      </c>
      <c r="C142" s="45">
        <f t="shared" si="12"/>
        <v>0</v>
      </c>
      <c r="D142" s="45" t="s">
        <v>14</v>
      </c>
      <c r="E142" s="46">
        <v>2</v>
      </c>
      <c r="F142" s="46">
        <f t="shared" si="13"/>
        <v>0</v>
      </c>
      <c r="G142" s="46" t="s">
        <v>15</v>
      </c>
      <c r="H142" s="51">
        <f t="shared" si="14"/>
        <v>0</v>
      </c>
    </row>
    <row r="143" spans="1:13" x14ac:dyDescent="0.25">
      <c r="A143" s="42">
        <v>2</v>
      </c>
      <c r="B143" s="45">
        <v>2</v>
      </c>
      <c r="C143" s="45">
        <f t="shared" si="12"/>
        <v>0</v>
      </c>
      <c r="D143" s="45" t="s">
        <v>14</v>
      </c>
      <c r="E143" s="46">
        <v>2</v>
      </c>
      <c r="F143" s="46">
        <f t="shared" si="13"/>
        <v>0</v>
      </c>
      <c r="G143" s="46" t="s">
        <v>15</v>
      </c>
      <c r="H143" s="51">
        <f t="shared" si="14"/>
        <v>0</v>
      </c>
    </row>
    <row r="144" spans="1:13" x14ac:dyDescent="0.25">
      <c r="A144" s="42">
        <v>3</v>
      </c>
      <c r="B144" s="45">
        <v>3</v>
      </c>
      <c r="C144" s="45">
        <f t="shared" si="12"/>
        <v>0</v>
      </c>
      <c r="D144" s="45" t="s">
        <v>14</v>
      </c>
      <c r="E144" s="46">
        <v>3</v>
      </c>
      <c r="F144" s="46">
        <f t="shared" si="13"/>
        <v>0</v>
      </c>
      <c r="G144" s="46" t="s">
        <v>15</v>
      </c>
      <c r="H144" s="51">
        <f t="shared" si="14"/>
        <v>0</v>
      </c>
    </row>
    <row r="145" spans="1:8" x14ac:dyDescent="0.25">
      <c r="A145" s="44">
        <v>1</v>
      </c>
      <c r="B145" s="45">
        <v>1</v>
      </c>
      <c r="C145" s="45">
        <f t="shared" si="12"/>
        <v>0</v>
      </c>
      <c r="D145" s="45" t="s">
        <v>14</v>
      </c>
      <c r="E145" s="46">
        <v>1</v>
      </c>
      <c r="F145" s="46">
        <f t="shared" si="13"/>
        <v>0</v>
      </c>
      <c r="G145" s="46" t="s">
        <v>15</v>
      </c>
      <c r="H145" s="51">
        <f t="shared" si="14"/>
        <v>0</v>
      </c>
    </row>
    <row r="146" spans="1:8" x14ac:dyDescent="0.25">
      <c r="A146" s="44">
        <v>1</v>
      </c>
      <c r="B146" s="45">
        <v>1</v>
      </c>
      <c r="C146" s="45">
        <f t="shared" si="12"/>
        <v>0</v>
      </c>
      <c r="D146" s="45" t="s">
        <v>14</v>
      </c>
      <c r="E146" s="46">
        <v>1</v>
      </c>
      <c r="F146" s="46">
        <f t="shared" si="13"/>
        <v>0</v>
      </c>
      <c r="G146" s="46" t="s">
        <v>15</v>
      </c>
      <c r="H146" s="51">
        <f t="shared" si="14"/>
        <v>0</v>
      </c>
    </row>
    <row r="147" spans="1:8" x14ac:dyDescent="0.25">
      <c r="A147" s="44">
        <v>4</v>
      </c>
      <c r="B147" s="45">
        <v>3</v>
      </c>
      <c r="C147" s="45">
        <f t="shared" si="12"/>
        <v>-1</v>
      </c>
      <c r="D147" s="45" t="s">
        <v>14</v>
      </c>
      <c r="E147" s="46">
        <v>3</v>
      </c>
      <c r="F147" s="46">
        <f t="shared" si="13"/>
        <v>-1</v>
      </c>
      <c r="G147" s="46" t="s">
        <v>15</v>
      </c>
      <c r="H147" s="51">
        <f t="shared" si="14"/>
        <v>0</v>
      </c>
    </row>
    <row r="148" spans="1:8" x14ac:dyDescent="0.25">
      <c r="A148" s="44">
        <v>1</v>
      </c>
      <c r="B148" s="45">
        <v>1</v>
      </c>
      <c r="C148" s="45">
        <f t="shared" si="12"/>
        <v>0</v>
      </c>
      <c r="D148" s="45" t="s">
        <v>14</v>
      </c>
      <c r="E148" s="46">
        <v>1</v>
      </c>
      <c r="F148" s="46">
        <f t="shared" si="13"/>
        <v>0</v>
      </c>
      <c r="G148" s="46" t="s">
        <v>15</v>
      </c>
      <c r="H148" s="51">
        <f t="shared" si="14"/>
        <v>0</v>
      </c>
    </row>
    <row r="149" spans="1:8" x14ac:dyDescent="0.25">
      <c r="A149" s="44">
        <v>6</v>
      </c>
      <c r="B149" s="45">
        <v>2</v>
      </c>
      <c r="C149" s="45">
        <f t="shared" si="12"/>
        <v>-4</v>
      </c>
      <c r="D149" s="45" t="s">
        <v>14</v>
      </c>
      <c r="E149" s="46">
        <v>2</v>
      </c>
      <c r="F149" s="46">
        <f t="shared" si="13"/>
        <v>-4</v>
      </c>
      <c r="G149" s="46" t="s">
        <v>15</v>
      </c>
      <c r="H149" s="51">
        <f t="shared" si="14"/>
        <v>0</v>
      </c>
    </row>
    <row r="150" spans="1:8" x14ac:dyDescent="0.25">
      <c r="A150" s="44">
        <v>3</v>
      </c>
      <c r="B150" s="45">
        <v>2</v>
      </c>
      <c r="C150" s="45">
        <f t="shared" si="12"/>
        <v>-1</v>
      </c>
      <c r="D150" s="45" t="s">
        <v>14</v>
      </c>
      <c r="E150" s="46">
        <v>2</v>
      </c>
      <c r="F150" s="46">
        <f t="shared" si="13"/>
        <v>-1</v>
      </c>
      <c r="G150" s="46" t="s">
        <v>15</v>
      </c>
      <c r="H150" s="51">
        <f t="shared" si="14"/>
        <v>0</v>
      </c>
    </row>
  </sheetData>
  <conditionalFormatting sqref="H3:H150">
    <cfRule type="notContainsText" dxfId="8" priority="4" operator="notContains" text="0">
      <formula>ISERROR(SEARCH("0",H3))</formula>
    </cfRule>
  </conditionalFormatting>
  <pageMargins left="0.70866141732283472" right="0.51181102362204722" top="0.74803149606299213" bottom="0.74803149606299213" header="0.31496062992125984" footer="0.31496062992125984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190419</vt:lpstr>
      <vt:lpstr>180419</vt:lpstr>
      <vt:lpstr>120419</vt:lpstr>
      <vt:lpstr>110419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2019-04-19T08:16:08Z</cp:lastPrinted>
  <dcterms:created xsi:type="dcterms:W3CDTF">2019-04-11T01:51:40Z</dcterms:created>
  <dcterms:modified xsi:type="dcterms:W3CDTF">2019-04-19T10:43:01Z</dcterms:modified>
</cp:coreProperties>
</file>