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605" windowHeight="7395" activeTab="4"/>
  </bookViews>
  <sheets>
    <sheet name="Toko Pedia" sheetId="1" r:id="rId1"/>
    <sheet name="Bukalapak" sheetId="2" r:id="rId2"/>
    <sheet name="Shopee" sheetId="3" r:id="rId3"/>
    <sheet name="Data Produk harga rendah" sheetId="4" r:id="rId4"/>
    <sheet name="Data pelanggan dibawah 15%" sheetId="5" r:id="rId5"/>
  </sheets>
  <calcPr calcId="145621"/>
</workbook>
</file>

<file path=xl/calcChain.xml><?xml version="1.0" encoding="utf-8"?>
<calcChain xmlns="http://schemas.openxmlformats.org/spreadsheetml/2006/main">
  <c r="F91" i="4" l="1"/>
  <c r="F90" i="4"/>
  <c r="F89" i="4"/>
  <c r="F88" i="4"/>
  <c r="F87" i="4"/>
  <c r="F86" i="4"/>
  <c r="F85" i="4"/>
  <c r="F84" i="4"/>
  <c r="F79" i="4"/>
  <c r="F78" i="4"/>
  <c r="F77" i="4"/>
  <c r="F76" i="4"/>
  <c r="F75" i="4"/>
  <c r="F74" i="4"/>
  <c r="F73" i="4"/>
  <c r="F72" i="4"/>
  <c r="F67" i="4"/>
  <c r="F66" i="4"/>
  <c r="F65" i="4"/>
  <c r="F64" i="4"/>
  <c r="F63" i="4"/>
  <c r="F62" i="4"/>
  <c r="F61" i="4"/>
  <c r="F60" i="4"/>
  <c r="M28" i="4"/>
  <c r="M29" i="4"/>
  <c r="M30" i="4"/>
  <c r="M31" i="4"/>
  <c r="M32" i="4"/>
  <c r="M27" i="4"/>
  <c r="M20" i="4"/>
  <c r="M21" i="4"/>
  <c r="M22" i="4"/>
  <c r="M23" i="4"/>
  <c r="M24" i="4"/>
  <c r="M19" i="4"/>
  <c r="F15" i="4"/>
  <c r="F16" i="4"/>
  <c r="F17" i="4"/>
  <c r="F18" i="4"/>
  <c r="F19" i="4"/>
  <c r="F20" i="4"/>
  <c r="F21" i="4"/>
  <c r="F14" i="4"/>
  <c r="F7" i="4"/>
  <c r="F8" i="4"/>
  <c r="F9" i="4"/>
  <c r="F10" i="4"/>
  <c r="F11" i="4"/>
  <c r="M7" i="4"/>
  <c r="M8" i="4"/>
  <c r="M9" i="4"/>
  <c r="M10" i="4"/>
  <c r="M11" i="4"/>
  <c r="M12" i="4"/>
  <c r="M13" i="4"/>
  <c r="M14" i="4"/>
  <c r="M15" i="4"/>
  <c r="M16" i="4"/>
  <c r="M6" i="4"/>
  <c r="F6" i="4"/>
  <c r="F107" i="4"/>
  <c r="F109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7" i="4"/>
  <c r="F126" i="4"/>
  <c r="F125" i="4"/>
  <c r="F124" i="4"/>
  <c r="F123" i="4"/>
  <c r="F122" i="4"/>
  <c r="F121" i="4"/>
  <c r="F120" i="4"/>
  <c r="F119" i="4"/>
  <c r="F118" i="4"/>
  <c r="F48" i="4" l="1"/>
  <c r="F104" i="4"/>
  <c r="M67" i="4"/>
  <c r="M35" i="4"/>
  <c r="M66" i="4"/>
  <c r="F108" i="4"/>
  <c r="F103" i="4"/>
  <c r="F102" i="4"/>
  <c r="F101" i="4"/>
  <c r="F100" i="4"/>
  <c r="F99" i="4"/>
  <c r="F98" i="4"/>
  <c r="F97" i="4"/>
  <c r="F96" i="4"/>
  <c r="M65" i="4"/>
  <c r="M64" i="4"/>
  <c r="M63" i="4"/>
  <c r="M62" i="4"/>
  <c r="M61" i="4"/>
  <c r="M60" i="4"/>
  <c r="M59" i="4"/>
  <c r="M58" i="4"/>
  <c r="M54" i="4" l="1"/>
  <c r="M53" i="4"/>
  <c r="M52" i="4"/>
  <c r="M51" i="4"/>
  <c r="M50" i="4"/>
  <c r="M49" i="4"/>
  <c r="M48" i="4"/>
  <c r="M47" i="4"/>
  <c r="F50" i="4" l="1"/>
  <c r="F55" i="4"/>
  <c r="F54" i="4"/>
  <c r="F53" i="4"/>
  <c r="F52" i="4"/>
  <c r="F51" i="4"/>
  <c r="F49" i="4"/>
  <c r="F40" i="4"/>
  <c r="F37" i="4"/>
  <c r="F43" i="4"/>
  <c r="F42" i="4"/>
  <c r="F41" i="4"/>
  <c r="F39" i="4"/>
  <c r="F38" i="4"/>
  <c r="F36" i="4"/>
  <c r="F31" i="4"/>
  <c r="F29" i="4"/>
  <c r="F27" i="4"/>
  <c r="F24" i="4"/>
  <c r="F30" i="4"/>
  <c r="F25" i="4"/>
  <c r="F26" i="4"/>
  <c r="F28" i="4"/>
  <c r="T20" i="4" l="1"/>
  <c r="T19" i="4"/>
  <c r="T18" i="4"/>
  <c r="T17" i="4"/>
  <c r="T16" i="4"/>
  <c r="T15" i="4"/>
  <c r="T12" i="4" l="1"/>
  <c r="T11" i="4"/>
  <c r="T10" i="4"/>
  <c r="T9" i="4"/>
  <c r="T8" i="4"/>
  <c r="T7" i="4"/>
  <c r="T23" i="4"/>
  <c r="H20" i="3" l="1"/>
  <c r="H16" i="2" l="1"/>
  <c r="H25" i="1" l="1"/>
  <c r="H24" i="1"/>
  <c r="H23" i="1"/>
  <c r="H19" i="3" l="1"/>
  <c r="H18" i="3"/>
  <c r="H15" i="2" l="1"/>
  <c r="H14" i="2"/>
  <c r="H13" i="2"/>
  <c r="H22" i="1"/>
  <c r="H21" i="1"/>
  <c r="H20" i="1"/>
  <c r="H19" i="1" l="1"/>
  <c r="H18" i="1" l="1"/>
  <c r="H12" i="2"/>
  <c r="H17" i="3" l="1"/>
  <c r="H12" i="3"/>
  <c r="H13" i="3"/>
  <c r="H14" i="3"/>
  <c r="H15" i="3"/>
  <c r="H16" i="3"/>
  <c r="H11" i="3"/>
  <c r="H10" i="3"/>
  <c r="H9" i="3"/>
  <c r="H8" i="3" l="1"/>
  <c r="H7" i="3"/>
  <c r="H6" i="3"/>
  <c r="H5" i="3"/>
  <c r="H7" i="2"/>
  <c r="H4" i="3"/>
  <c r="H11" i="2"/>
  <c r="H10" i="2"/>
  <c r="H17" i="1"/>
  <c r="H16" i="1"/>
  <c r="H15" i="1"/>
  <c r="H1048576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IBH 756 sudah dikoreksi menjadi Rp 128.000
Harga berbeda:
KCH 544 harus Rp 69.000 menjadi Rp 65.000#koreksi 84/000
KCH 684 harus Rp 69.000 menjadi 65.000. menjadi Rp 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W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sudah IAC 169 sudah diubah menjadi Rp 120.000
KLK 514/B4 Rp 215.900, harusnya Rp 216.000
KDO 154/B3 Rp 235.700, harusnya Rp 237.000
KSU 357/B21 Rp 157.600, harusnya Rp 153.800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>Harga sudah berubah menjadi Rp 126.100. awalnya Rp 124.000.
Ditemukan kode:
IRB 173, IRB 937, IRB 719, IRB 961, IRB 117: harga sudah berubah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984 dihapus.
Kode-kode lain seperti IMC 438, IMC 145 harganya diatas 15%.
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Januari, berubah menjadi Rp 120.500. awalnya Rp 113.400
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comments4.xml><?xml version="1.0" encoding="utf-8"?>
<comments xmlns="http://schemas.openxmlformats.org/spreadsheetml/2006/main">
  <authors>
    <author>CAS</author>
  </authors>
  <commentList>
    <comment ref="I5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Belanja di Fecart ID</t>
        </r>
      </text>
    </comment>
    <comment ref="D96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104,000</t>
        </r>
      </text>
    </comment>
    <comment ref="D97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123,000</t>
        </r>
      </text>
    </comment>
    <comment ref="D98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137,000
</t>
        </r>
      </text>
    </comment>
    <comment ref="D99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139,000
</t>
        </r>
      </text>
    </comment>
    <comment ref="D100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74,000</t>
        </r>
      </text>
    </comment>
    <comment ref="D101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157,000</t>
        </r>
      </text>
    </comment>
    <comment ref="D102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62,000
</t>
        </r>
      </text>
    </comment>
    <comment ref="D103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71,000
</t>
        </r>
      </text>
    </comment>
  </commentList>
</comments>
</file>

<file path=xl/sharedStrings.xml><?xml version="1.0" encoding="utf-8"?>
<sst xmlns="http://schemas.openxmlformats.org/spreadsheetml/2006/main" count="592" uniqueCount="305">
  <si>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</si>
  <si>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</si>
  <si>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</si>
  <si>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</si>
  <si>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</si>
  <si>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</si>
  <si>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</si>
  <si>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</si>
  <si>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</si>
  <si>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</si>
  <si>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</si>
  <si>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</si>
  <si>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</si>
  <si>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</si>
  <si>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</si>
  <si>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</si>
  <si>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</si>
  <si>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</si>
  <si>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</si>
  <si>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</si>
  <si>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</si>
  <si>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</si>
  <si>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</si>
  <si>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</si>
  <si>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</si>
  <si>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</si>
  <si>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</si>
  <si>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</si>
  <si>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</si>
  <si>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</si>
  <si>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</si>
  <si>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</si>
  <si>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</si>
  <si>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</si>
  <si>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</si>
  <si>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</si>
  <si>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</si>
  <si>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</si>
  <si>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</si>
  <si>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</si>
  <si>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</si>
  <si>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</si>
  <si>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</si>
  <si>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</si>
  <si>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</si>
  <si>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</si>
  <si>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</si>
  <si>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</si>
  <si>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</si>
  <si>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</si>
  <si>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</si>
  <si>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</si>
  <si>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</si>
  <si>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</si>
  <si>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</si>
  <si>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</si>
  <si>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</si>
  <si>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</si>
  <si>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</si>
  <si>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</si>
  <si>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</si>
  <si>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</si>
  <si>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</si>
  <si>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</si>
  <si>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</si>
  <si>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</si>
  <si>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</si>
  <si>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</si>
  <si>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</si>
  <si>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</si>
  <si>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</si>
  <si>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</si>
  <si>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</si>
  <si>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</si>
  <si>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</si>
  <si>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</si>
  <si>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</si>
  <si>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</si>
  <si>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</si>
  <si>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</si>
  <si>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</si>
  <si>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</si>
  <si>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</si>
  <si>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</si>
  <si>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</si>
  <si>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</si>
  <si>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</si>
  <si>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</si>
  <si>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</si>
  <si>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</si>
  <si>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</si>
  <si>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</si>
  <si>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</si>
  <si>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</si>
  <si>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</si>
  <si>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</si>
  <si>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</si>
  <si>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</si>
  <si>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</si>
  <si>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</si>
  <si>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</si>
  <si>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</si>
  <si>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</si>
  <si>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</si>
  <si>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</si>
  <si>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</si>
  <si>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</si>
  <si>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</si>
  <si>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</si>
  <si>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</si>
  <si>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</si>
  <si>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</si>
  <si>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</si>
  <si>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</si>
  <si>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</si>
  <si>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</si>
  <si>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</si>
  <si>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</si>
  <si>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</si>
  <si>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</si>
  <si>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</si>
  <si>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</si>
  <si>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</si>
  <si>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</si>
  <si>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</si>
  <si>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</si>
  <si>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</si>
  <si>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</si>
  <si>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</si>
  <si>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</si>
  <si>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</si>
  <si>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</si>
  <si>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</si>
  <si>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</si>
  <si>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</si>
  <si>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bandros</t>
  </si>
  <si>
    <t>F.U 5</t>
  </si>
  <si>
    <t>F.U 6</t>
  </si>
  <si>
    <t>Harga produk sudah dikoreksi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</si>
  <si>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</si>
  <si>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</si>
  <si>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</si>
  <si>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</si>
  <si>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</si>
  <si>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</si>
  <si>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</si>
  <si>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</si>
  <si>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</si>
  <si>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</si>
  <si>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</si>
  <si>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</si>
  <si>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</si>
  <si>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</si>
  <si>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</si>
  <si>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</si>
  <si>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</si>
  <si>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</si>
  <si>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</si>
  <si>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</si>
  <si>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</si>
  <si>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</si>
  <si>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</si>
  <si>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</si>
  <si>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</si>
  <si>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</si>
  <si>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</si>
  <si>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</si>
  <si>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</si>
  <si>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</si>
  <si>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</si>
  <si>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</si>
  <si>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</si>
  <si>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</si>
  <si>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</si>
  <si>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</si>
  <si>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</si>
  <si>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</si>
  <si>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</si>
  <si>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</si>
  <si>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</si>
  <si>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</si>
  <si>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</si>
  <si>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</si>
  <si>
    <t>F.U 10</t>
  </si>
  <si>
    <t>F.U 11</t>
  </si>
  <si>
    <t>F.U 12</t>
  </si>
  <si>
    <t>F.U 13</t>
  </si>
  <si>
    <t>F.U 14</t>
  </si>
  <si>
    <t>F.U 15</t>
  </si>
  <si>
    <t>F.U 16</t>
  </si>
  <si>
    <t>harga sudah dikoreksi</t>
  </si>
  <si>
    <t>Harga sudah dikoreksi, barang dihapus</t>
  </si>
  <si>
    <t>blast</t>
  </si>
  <si>
    <t>Per 25 Jan 2019, harga produk sudah berubah</t>
  </si>
  <si>
    <t>kode IAC 169 dihapus, kode lainnya sudah aman</t>
  </si>
  <si>
    <t>q</t>
  </si>
  <si>
    <t>w</t>
  </si>
  <si>
    <t>x</t>
  </si>
  <si>
    <t>sudah dikoreksi</t>
  </si>
  <si>
    <t>6 Jan: Chat  gagal terkirim, akun diblokir</t>
  </si>
  <si>
    <t>Tidak ada tanggapan, toko terakhir aktif 60 hari lalu. 31-01-19 konfirmasi Tidak menjual produk kuzatura-infikids</t>
  </si>
  <si>
    <t>IAC 823</t>
  </si>
  <si>
    <t>IDR 126</t>
  </si>
  <si>
    <t>IBH 615</t>
  </si>
  <si>
    <t>IAC 538</t>
  </si>
  <si>
    <t>IWR 544</t>
  </si>
  <si>
    <t>IAC 107</t>
  </si>
  <si>
    <t>IAC 103</t>
  </si>
  <si>
    <t>IAC 365</t>
  </si>
  <si>
    <t>Kode Produk</t>
  </si>
  <si>
    <t>Seharusnya 15%</t>
  </si>
  <si>
    <t>KODE-KODE YG DITEMUKAN</t>
  </si>
  <si>
    <t>NAMA RESELLER</t>
  </si>
  <si>
    <t>Shopee</t>
  </si>
  <si>
    <t>17 Feb: Hanya menjual produk Headwear Kuzatura dan sesuai 15%</t>
  </si>
  <si>
    <t>Belanja di BANDROS. Tapi beliau minta privasinya dijaga ke Bandrosnya, agar tdk salah paham. 17 Feb: Harga sudah sesuai</t>
  </si>
  <si>
    <t>HW FASHION</t>
  </si>
  <si>
    <t>BukaLapak</t>
  </si>
  <si>
    <t xml:space="preserve">Belanja di Ratwo Collection, https://shopee.co.id/vathpath86. Update 6 Desember, produk Infikids dihapus. Tidak menjual produk kuzatura infikids lagi
</t>
  </si>
  <si>
    <t>IYN 727</t>
  </si>
  <si>
    <t>JA_Rambought</t>
  </si>
  <si>
    <t>IWR 122</t>
  </si>
  <si>
    <t>IPK 582</t>
  </si>
  <si>
    <t>IKK 225</t>
  </si>
  <si>
    <t>INT 268</t>
  </si>
  <si>
    <t>IVR 331</t>
  </si>
  <si>
    <t>IYN 828</t>
  </si>
  <si>
    <t>Toko Kau Dan Aku</t>
  </si>
  <si>
    <t>Tokopedia</t>
  </si>
  <si>
    <t>Genong Market Indo</t>
  </si>
  <si>
    <t>ICR 537</t>
  </si>
  <si>
    <t>IWR 983</t>
  </si>
  <si>
    <t>IBH 137</t>
  </si>
  <si>
    <t>ISF 624</t>
  </si>
  <si>
    <t>IKK 4553</t>
  </si>
  <si>
    <t>ICR 824</t>
  </si>
  <si>
    <t>IBK 327</t>
  </si>
  <si>
    <t>IYN 693</t>
  </si>
  <si>
    <t>STAR OL</t>
  </si>
  <si>
    <t>dihapus</t>
  </si>
  <si>
    <t>BIBLO</t>
  </si>
  <si>
    <t>IAC 197</t>
  </si>
  <si>
    <t>IYN 199</t>
  </si>
  <si>
    <t>IBW 644</t>
  </si>
  <si>
    <t>IBW 715</t>
  </si>
  <si>
    <t>SHOPPEE</t>
  </si>
  <si>
    <t>ZETA CLOTHING</t>
  </si>
  <si>
    <t>IRM 784</t>
  </si>
  <si>
    <t>FASHION_31BDG</t>
  </si>
  <si>
    <t>IRT 498</t>
  </si>
  <si>
    <t>BAJU KEMEJA PRIA</t>
  </si>
  <si>
    <t>KMT 855</t>
  </si>
  <si>
    <t>KYH 389</t>
  </si>
  <si>
    <t>KYH 143</t>
  </si>
  <si>
    <t>KWE 202</t>
  </si>
  <si>
    <t>KVK 499</t>
  </si>
  <si>
    <t>KSU 981</t>
  </si>
  <si>
    <t>KTR 439</t>
  </si>
  <si>
    <t>KPE 275</t>
  </si>
  <si>
    <t>TOKO PEDIA</t>
  </si>
  <si>
    <t>DARDA GROSIR</t>
  </si>
  <si>
    <t>KLX 753</t>
  </si>
  <si>
    <t>KLO 191</t>
  </si>
  <si>
    <t>KKT 483</t>
  </si>
  <si>
    <t>ASHEQA STORE</t>
  </si>
  <si>
    <t>KSU 378</t>
  </si>
  <si>
    <t>KGM 342</t>
  </si>
  <si>
    <t>FECARTID</t>
  </si>
  <si>
    <t>TOKOPEDIA</t>
  </si>
  <si>
    <t>KAC 412</t>
  </si>
  <si>
    <t>IBH 194</t>
  </si>
  <si>
    <t>IBM 777</t>
  </si>
  <si>
    <t>IMV 985</t>
  </si>
  <si>
    <t>IYN 375</t>
  </si>
  <si>
    <t>enilone.com</t>
  </si>
  <si>
    <t>ITW 216</t>
  </si>
  <si>
    <t>IYN 185</t>
  </si>
  <si>
    <t>harnanto1985</t>
  </si>
  <si>
    <t>IAC 792</t>
  </si>
  <si>
    <t>NO</t>
  </si>
  <si>
    <t>Nama Pelanggan</t>
  </si>
  <si>
    <t>Platform</t>
  </si>
  <si>
    <t>Chilla Shop 01 Bandung</t>
  </si>
  <si>
    <t>Biblo</t>
  </si>
  <si>
    <t>Fashion_31Bdg</t>
  </si>
  <si>
    <t>Asheqa Store</t>
  </si>
  <si>
    <t>Enilone.com</t>
  </si>
  <si>
    <t>dikoreksi</t>
  </si>
  <si>
    <t>ALBY.STORE</t>
  </si>
  <si>
    <t>IMP 754</t>
  </si>
  <si>
    <t>IYN 879</t>
  </si>
  <si>
    <t>ITW 153</t>
  </si>
  <si>
    <t>IRA 450</t>
  </si>
  <si>
    <t>EZDISTRO</t>
  </si>
  <si>
    <t>RAMAH KANTONG</t>
  </si>
  <si>
    <t>Alby Store</t>
  </si>
  <si>
    <t>Ezdistro</t>
  </si>
  <si>
    <t>Ramah Kantong</t>
  </si>
  <si>
    <t>Darda Grosir</t>
  </si>
  <si>
    <t>Baju Kemeja Pria</t>
  </si>
  <si>
    <t>TokoPedia</t>
  </si>
  <si>
    <t>JA Rambought</t>
  </si>
  <si>
    <t>Star OL</t>
  </si>
  <si>
    <t>Bukalapak</t>
  </si>
  <si>
    <t>produk dihapus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</si>
</sst>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3" fillId="0" borderId="0" xfId="0" applyFont="1" applyFill="1"/>
    <xf numFmtId="0" fontId="3" fillId="2" borderId="0" xfId="0" applyFont="1" applyFill="1"/>
    <xf numFmtId="164" fontId="9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0" fontId="0" fillId="6" borderId="6" xfId="0" applyFill="1" applyBorder="1"/>
    <xf numFmtId="0" fontId="0" fillId="6" borderId="5" xfId="0" applyFill="1" applyBorder="1"/>
    <xf numFmtId="0" fontId="0" fillId="6" borderId="7" xfId="0" applyFill="1" applyBorder="1"/>
    <xf numFmtId="0" fontId="3" fillId="2" borderId="0" xfId="0" applyFont="1" applyFill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1" applyNumberFormat="1" applyFont="1" applyFill="1" applyBorder="1" applyAlignment="1">
      <alignment horizontal="center"/>
    </xf>
    <xf numFmtId="164" fontId="0" fillId="0" borderId="0" xfId="0" applyNumberFormat="1" applyBorder="1"/>
    <xf numFmtId="16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5" fontId="0" fillId="7" borderId="8" xfId="1" applyNumberFormat="1" applyFont="1" applyFill="1" applyBorder="1" applyAlignment="1">
      <alignment horizontal="center"/>
    </xf>
    <xf numFmtId="165" fontId="0" fillId="7" borderId="9" xfId="1" applyNumberFormat="1" applyFont="1" applyFill="1" applyBorder="1" applyAlignment="1">
      <alignment horizontal="center"/>
    </xf>
    <xf numFmtId="165" fontId="0" fillId="7" borderId="12" xfId="1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0" fontId="0" fillId="0" borderId="0" xfId="0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65" fontId="0" fillId="6" borderId="8" xfId="1" applyNumberFormat="1" applyFont="1" applyFill="1" applyBorder="1" applyAlignment="1">
      <alignment horizontal="center"/>
    </xf>
    <xf numFmtId="165" fontId="0" fillId="6" borderId="9" xfId="1" applyNumberFormat="1" applyFont="1" applyFill="1" applyBorder="1" applyAlignment="1">
      <alignment horizontal="center"/>
    </xf>
    <xf numFmtId="165" fontId="0" fillId="6" borderId="12" xfId="1" applyNumberFormat="1" applyFont="1" applyFill="1" applyBorder="1" applyAlignment="1">
      <alignment horizontal="center"/>
    </xf>
    <xf numFmtId="164" fontId="0" fillId="6" borderId="2" xfId="0" applyNumberFormat="1" applyFill="1" applyBorder="1"/>
    <xf numFmtId="0" fontId="0" fillId="0" borderId="0" xfId="0" applyFill="1" applyBorder="1"/>
    <xf numFmtId="0" fontId="0" fillId="6" borderId="2" xfId="0" applyFill="1" applyBorder="1"/>
    <xf numFmtId="164" fontId="0" fillId="0" borderId="0" xfId="0" applyNumberFormat="1" applyFill="1" applyBorder="1"/>
    <xf numFmtId="0" fontId="0" fillId="6" borderId="1" xfId="0" applyFill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00CC00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X30"/>
  <sheetViews>
    <sheetView topLeftCell="B4" workbookViewId="0">
      <pane ySplit="1" topLeftCell="A14" activePane="bottomLeft" state="frozen"/>
      <selection activeCell="A4" sqref="A4"/>
      <selection pane="bottomLeft" activeCell="Q29" sqref="Q29"/>
    </sheetView>
  </sheetViews>
  <sheetFormatPr defaultRowHeight="15" x14ac:dyDescent="0.25"/>
  <cols>
    <col min="2" max="2" width="3.5703125" bestFit="1" customWidth="1"/>
    <col min="3" max="3" width="21.5703125" style="38" bestFit="1" customWidth="1"/>
    <col min="4" max="4" width="14.42578125" bestFit="1" customWidth="1"/>
    <col min="5" max="5" width="11.28515625" style="38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2" width="9.7109375" customWidth="1"/>
    <col min="23" max="23" width="7" bestFit="1" customWidth="1"/>
    <col min="24" max="24" width="63.7109375" bestFit="1" customWidth="1"/>
  </cols>
  <sheetData>
    <row r="4" spans="2:24" ht="31.5" customHeight="1" x14ac:dyDescent="0.25">
      <c r="B4" s="1" t="s">
        <v>21</v>
      </c>
      <c r="C4" s="37" t="s">
        <v>15</v>
      </c>
      <c r="D4" s="2" t="s">
        <v>60</v>
      </c>
      <c r="E4" s="39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130</v>
      </c>
      <c r="S4" s="3" t="s">
        <v>136</v>
      </c>
      <c r="T4" s="3" t="s">
        <v>137</v>
      </c>
      <c r="U4" s="3" t="s">
        <v>142</v>
      </c>
      <c r="V4" s="3" t="s">
        <v>177</v>
      </c>
      <c r="W4" s="3"/>
      <c r="X4" s="3" t="s">
        <v>127</v>
      </c>
    </row>
    <row r="5" spans="2:24" x14ac:dyDescent="0.25">
      <c r="B5" s="7">
        <v>1</v>
      </c>
      <c r="C5" s="35" t="s">
        <v>43</v>
      </c>
      <c r="D5" s="7" t="s">
        <v>76</v>
      </c>
      <c r="E5" s="35" t="s">
        <v>1</v>
      </c>
      <c r="F5" s="7">
        <v>50600</v>
      </c>
      <c r="G5" s="7">
        <v>53700</v>
      </c>
      <c r="H5" s="7">
        <f>F5-G5</f>
        <v>-3100</v>
      </c>
      <c r="I5" s="9" t="s">
        <v>39</v>
      </c>
      <c r="J5" s="7"/>
      <c r="K5" s="16">
        <v>43381</v>
      </c>
      <c r="L5" s="16"/>
      <c r="M5" s="7" t="s">
        <v>84</v>
      </c>
      <c r="N5" s="7" t="s">
        <v>81</v>
      </c>
      <c r="O5" s="14">
        <v>43390</v>
      </c>
      <c r="P5" s="16">
        <v>43401</v>
      </c>
      <c r="Q5" s="16">
        <v>43407</v>
      </c>
      <c r="R5" s="16"/>
      <c r="S5" s="16"/>
      <c r="T5" s="16"/>
      <c r="U5" s="16"/>
      <c r="V5" s="16"/>
      <c r="W5" s="16"/>
      <c r="X5" s="7" t="s">
        <v>126</v>
      </c>
    </row>
    <row r="6" spans="2:24" x14ac:dyDescent="0.25">
      <c r="B6" s="7">
        <v>2</v>
      </c>
      <c r="C6" s="35" t="s">
        <v>5</v>
      </c>
      <c r="D6" s="7" t="s">
        <v>76</v>
      </c>
      <c r="E6" s="35" t="s">
        <v>4</v>
      </c>
      <c r="F6" s="7">
        <v>109725</v>
      </c>
      <c r="G6" s="7">
        <v>111200</v>
      </c>
      <c r="H6" s="7">
        <f>F6-G6</f>
        <v>-1475</v>
      </c>
      <c r="I6" s="9" t="s">
        <v>39</v>
      </c>
      <c r="J6" s="7"/>
      <c r="K6" s="16">
        <v>43381</v>
      </c>
      <c r="L6" s="16">
        <v>43384</v>
      </c>
      <c r="M6" s="7" t="s">
        <v>84</v>
      </c>
      <c r="N6" s="7" t="s">
        <v>85</v>
      </c>
      <c r="O6" s="14">
        <v>43390</v>
      </c>
      <c r="P6" s="16">
        <v>43401</v>
      </c>
      <c r="Q6" s="16">
        <v>43407</v>
      </c>
      <c r="R6" s="16">
        <v>43413</v>
      </c>
      <c r="S6" s="16"/>
      <c r="T6" s="16"/>
      <c r="U6" s="16"/>
      <c r="V6" s="16"/>
      <c r="W6" s="16"/>
      <c r="X6" s="18" t="s">
        <v>131</v>
      </c>
    </row>
    <row r="7" spans="2:24" ht="45" x14ac:dyDescent="0.25">
      <c r="B7" s="9">
        <v>3</v>
      </c>
      <c r="C7" s="13" t="s">
        <v>7</v>
      </c>
      <c r="D7" s="9" t="s">
        <v>76</v>
      </c>
      <c r="E7" s="13" t="s">
        <v>6</v>
      </c>
      <c r="F7" s="9">
        <v>104500</v>
      </c>
      <c r="G7" s="9">
        <v>111200</v>
      </c>
      <c r="H7" s="9">
        <f>F7-G7</f>
        <v>-6700</v>
      </c>
      <c r="I7" s="9" t="s">
        <v>39</v>
      </c>
      <c r="J7" s="9"/>
      <c r="K7" s="14">
        <v>43382</v>
      </c>
      <c r="L7" s="14">
        <v>43384</v>
      </c>
      <c r="M7" s="22" t="s">
        <v>86</v>
      </c>
      <c r="N7" s="22" t="s">
        <v>83</v>
      </c>
      <c r="O7" s="14">
        <v>43390</v>
      </c>
      <c r="P7" s="16">
        <v>43401</v>
      </c>
      <c r="Q7" s="16">
        <v>43407</v>
      </c>
      <c r="R7" s="16">
        <v>43413</v>
      </c>
      <c r="S7" s="16" t="s">
        <v>140</v>
      </c>
      <c r="T7" s="16"/>
      <c r="U7" s="16"/>
      <c r="V7" s="16"/>
      <c r="W7" s="16"/>
      <c r="X7" s="18" t="s">
        <v>132</v>
      </c>
    </row>
    <row r="8" spans="2:24" ht="45" x14ac:dyDescent="0.25">
      <c r="B8" s="9">
        <v>4</v>
      </c>
      <c r="C8" s="13" t="s">
        <v>8</v>
      </c>
      <c r="D8" s="9" t="s">
        <v>76</v>
      </c>
      <c r="E8" s="13" t="s">
        <v>9</v>
      </c>
      <c r="F8" s="9">
        <v>63000</v>
      </c>
      <c r="G8" s="9">
        <v>67300</v>
      </c>
      <c r="H8" s="9">
        <f t="shared" ref="H8:H25" si="0">F8-G8</f>
        <v>-4300</v>
      </c>
      <c r="I8" s="9" t="s">
        <v>40</v>
      </c>
      <c r="J8" s="14">
        <v>43367</v>
      </c>
      <c r="K8" s="14">
        <v>43382</v>
      </c>
      <c r="L8" s="14">
        <v>43384</v>
      </c>
      <c r="M8" s="9" t="s">
        <v>87</v>
      </c>
      <c r="N8" s="22" t="s">
        <v>88</v>
      </c>
      <c r="O8" s="9"/>
      <c r="P8" s="9"/>
      <c r="Q8" s="9"/>
      <c r="R8" s="9"/>
      <c r="S8" s="9"/>
      <c r="T8" s="9"/>
      <c r="U8" s="9"/>
      <c r="V8" s="9"/>
      <c r="W8" s="9"/>
      <c r="X8" s="1"/>
    </row>
    <row r="9" spans="2:24" x14ac:dyDescent="0.25">
      <c r="B9" s="9">
        <v>5</v>
      </c>
      <c r="C9" s="13" t="s">
        <v>11</v>
      </c>
      <c r="D9" s="9" t="s">
        <v>76</v>
      </c>
      <c r="E9" s="13" t="s">
        <v>12</v>
      </c>
      <c r="F9" s="9">
        <v>106000</v>
      </c>
      <c r="G9" s="9">
        <v>112400</v>
      </c>
      <c r="H9" s="9">
        <f t="shared" si="0"/>
        <v>-6400</v>
      </c>
      <c r="I9" s="9" t="s">
        <v>39</v>
      </c>
      <c r="J9" s="9"/>
      <c r="K9" s="14">
        <v>43381</v>
      </c>
      <c r="L9" s="14">
        <v>43384</v>
      </c>
      <c r="M9" s="20"/>
      <c r="N9" s="20" t="s">
        <v>89</v>
      </c>
      <c r="O9" s="14">
        <v>43390</v>
      </c>
      <c r="P9" s="16">
        <v>43401</v>
      </c>
      <c r="Q9" s="16">
        <v>43407</v>
      </c>
      <c r="R9" s="16">
        <v>43413</v>
      </c>
      <c r="S9" s="9" t="s">
        <v>140</v>
      </c>
      <c r="T9" s="16">
        <v>43462</v>
      </c>
      <c r="U9" s="16">
        <v>43471</v>
      </c>
      <c r="V9" s="16" t="s">
        <v>192</v>
      </c>
      <c r="W9" s="16">
        <v>43496</v>
      </c>
      <c r="X9" s="18" t="s">
        <v>198</v>
      </c>
    </row>
    <row r="10" spans="2:24" ht="60" x14ac:dyDescent="0.25">
      <c r="B10" s="9">
        <v>6</v>
      </c>
      <c r="C10" s="13" t="s">
        <v>13</v>
      </c>
      <c r="D10" s="9" t="s">
        <v>76</v>
      </c>
      <c r="E10" s="13" t="s">
        <v>6</v>
      </c>
      <c r="F10" s="9">
        <v>108000</v>
      </c>
      <c r="G10" s="9">
        <v>111200</v>
      </c>
      <c r="H10" s="9">
        <f t="shared" si="0"/>
        <v>-3200</v>
      </c>
      <c r="I10" s="9" t="s">
        <v>39</v>
      </c>
      <c r="J10" s="9"/>
      <c r="K10" s="14">
        <v>43381</v>
      </c>
      <c r="L10" s="14"/>
      <c r="M10" s="9" t="s">
        <v>90</v>
      </c>
      <c r="N10" s="22" t="s">
        <v>91</v>
      </c>
      <c r="O10" s="9"/>
      <c r="P10" s="9"/>
      <c r="Q10" s="9"/>
      <c r="R10" s="9"/>
      <c r="S10" s="9"/>
      <c r="T10" s="9"/>
      <c r="U10" s="9"/>
      <c r="V10" s="9"/>
      <c r="W10" s="9"/>
      <c r="X10" s="1"/>
    </row>
    <row r="11" spans="2:24" ht="45" x14ac:dyDescent="0.25">
      <c r="B11" s="7">
        <v>7</v>
      </c>
      <c r="C11" s="35" t="s">
        <v>16</v>
      </c>
      <c r="D11" s="7" t="s">
        <v>76</v>
      </c>
      <c r="E11" s="35" t="s">
        <v>17</v>
      </c>
      <c r="F11" s="7">
        <v>65000</v>
      </c>
      <c r="G11" s="7">
        <v>66000</v>
      </c>
      <c r="H11" s="7">
        <f t="shared" si="0"/>
        <v>-1000</v>
      </c>
      <c r="I11" s="9" t="s">
        <v>40</v>
      </c>
      <c r="J11" s="16">
        <v>43382</v>
      </c>
      <c r="K11" s="7"/>
      <c r="L11" s="16">
        <v>43384</v>
      </c>
      <c r="M11" s="7" t="s">
        <v>92</v>
      </c>
      <c r="N11" s="17" t="s">
        <v>93</v>
      </c>
      <c r="O11" s="14">
        <v>43390</v>
      </c>
      <c r="P11" s="16">
        <v>43401</v>
      </c>
      <c r="Q11" s="16">
        <v>43407</v>
      </c>
      <c r="R11" s="16">
        <v>43413</v>
      </c>
      <c r="S11" s="9" t="s">
        <v>140</v>
      </c>
      <c r="T11" s="16"/>
      <c r="U11" s="16"/>
      <c r="V11" s="16"/>
      <c r="W11" s="16"/>
      <c r="X11" s="47" t="s">
        <v>146</v>
      </c>
    </row>
    <row r="12" spans="2:24" x14ac:dyDescent="0.25">
      <c r="B12" s="7">
        <v>8</v>
      </c>
      <c r="C12" s="35" t="s">
        <v>18</v>
      </c>
      <c r="D12" s="7" t="s">
        <v>76</v>
      </c>
      <c r="E12" s="35" t="s">
        <v>159</v>
      </c>
      <c r="F12" s="7">
        <v>101000</v>
      </c>
      <c r="G12" s="7">
        <v>105900</v>
      </c>
      <c r="H12" s="7">
        <f t="shared" si="0"/>
        <v>-4900</v>
      </c>
      <c r="I12" s="9" t="s">
        <v>39</v>
      </c>
      <c r="J12" s="16">
        <v>43367</v>
      </c>
      <c r="K12" s="16">
        <v>43382</v>
      </c>
      <c r="L12" s="16">
        <v>43384</v>
      </c>
      <c r="M12" s="7" t="s">
        <v>75</v>
      </c>
      <c r="N12" s="7"/>
      <c r="O12" s="14">
        <v>43390</v>
      </c>
      <c r="P12" s="16">
        <v>43401</v>
      </c>
      <c r="Q12" s="16">
        <v>43407</v>
      </c>
      <c r="R12" s="16">
        <v>43457</v>
      </c>
      <c r="S12" s="16"/>
      <c r="T12" s="16"/>
      <c r="U12" s="16"/>
      <c r="V12" s="16"/>
      <c r="W12" s="16"/>
      <c r="X12" s="7" t="s">
        <v>164</v>
      </c>
    </row>
    <row r="13" spans="2:24" x14ac:dyDescent="0.25">
      <c r="B13" s="7">
        <v>9</v>
      </c>
      <c r="C13" s="35" t="s">
        <v>19</v>
      </c>
      <c r="D13" s="7" t="s">
        <v>98</v>
      </c>
      <c r="E13" s="35" t="s">
        <v>10</v>
      </c>
      <c r="F13" s="7">
        <v>65900</v>
      </c>
      <c r="G13" s="7">
        <v>66800</v>
      </c>
      <c r="H13" s="7">
        <f t="shared" si="0"/>
        <v>-900</v>
      </c>
      <c r="I13" s="9" t="s">
        <v>44</v>
      </c>
      <c r="J13" s="7"/>
      <c r="K13" s="18"/>
      <c r="L13" s="18"/>
      <c r="M13" s="25" t="s">
        <v>99</v>
      </c>
      <c r="N13" s="7"/>
      <c r="O13" s="14">
        <v>43390</v>
      </c>
      <c r="P13" s="7"/>
      <c r="Q13" s="7" t="s">
        <v>120</v>
      </c>
      <c r="R13" s="7"/>
      <c r="S13" s="7"/>
      <c r="T13" s="7"/>
      <c r="U13" s="7"/>
      <c r="V13" s="7"/>
      <c r="W13" s="7"/>
      <c r="X13" s="18" t="s">
        <v>112</v>
      </c>
    </row>
    <row r="14" spans="2:24" x14ac:dyDescent="0.25">
      <c r="B14" s="7">
        <v>10</v>
      </c>
      <c r="C14" s="35" t="s">
        <v>20</v>
      </c>
      <c r="D14" s="17" t="s">
        <v>76</v>
      </c>
      <c r="E14" s="35" t="s">
        <v>10</v>
      </c>
      <c r="F14" s="7">
        <v>64900</v>
      </c>
      <c r="G14" s="7">
        <v>66800</v>
      </c>
      <c r="H14" s="7">
        <f t="shared" si="0"/>
        <v>-1900</v>
      </c>
      <c r="I14" s="9" t="s">
        <v>39</v>
      </c>
      <c r="J14" s="16">
        <v>43382</v>
      </c>
      <c r="K14" s="7"/>
      <c r="L14" s="16">
        <v>43384</v>
      </c>
      <c r="M14" s="7"/>
      <c r="N14" s="18" t="s">
        <v>108</v>
      </c>
      <c r="O14" s="14">
        <v>43390</v>
      </c>
      <c r="P14" s="16">
        <v>43401</v>
      </c>
      <c r="Q14" s="16">
        <v>43407</v>
      </c>
      <c r="R14" s="16">
        <v>43413</v>
      </c>
      <c r="S14" s="9" t="s">
        <v>140</v>
      </c>
      <c r="T14" s="16"/>
      <c r="U14" s="16"/>
      <c r="V14" s="16"/>
      <c r="W14" s="16"/>
      <c r="X14" s="7" t="s">
        <v>141</v>
      </c>
    </row>
    <row r="15" spans="2:24" ht="75" x14ac:dyDescent="0.25">
      <c r="B15" s="9">
        <v>11</v>
      </c>
      <c r="C15" s="13" t="s">
        <v>32</v>
      </c>
      <c r="D15" s="9" t="s">
        <v>76</v>
      </c>
      <c r="E15" s="13" t="s">
        <v>33</v>
      </c>
      <c r="F15" s="9">
        <v>112000</v>
      </c>
      <c r="G15" s="9">
        <v>119400</v>
      </c>
      <c r="H15" s="9">
        <f t="shared" si="0"/>
        <v>-7400</v>
      </c>
      <c r="I15" s="9" t="s">
        <v>40</v>
      </c>
      <c r="J15" s="14">
        <v>43382</v>
      </c>
      <c r="K15" s="9"/>
      <c r="L15" s="14">
        <v>43384</v>
      </c>
      <c r="M15" s="20"/>
      <c r="N15" s="21" t="s">
        <v>102</v>
      </c>
      <c r="O15" s="14">
        <v>43390</v>
      </c>
      <c r="P15" s="9"/>
      <c r="Q15" s="9"/>
      <c r="R15" s="9"/>
      <c r="S15" s="9"/>
      <c r="T15" s="9"/>
      <c r="U15" s="9"/>
      <c r="V15" s="9"/>
      <c r="W15" s="9"/>
      <c r="X15" s="1" t="s">
        <v>147</v>
      </c>
    </row>
    <row r="16" spans="2:24" x14ac:dyDescent="0.25">
      <c r="B16" s="48">
        <v>12</v>
      </c>
      <c r="C16" s="35" t="s">
        <v>34</v>
      </c>
      <c r="D16" s="7" t="s">
        <v>165</v>
      </c>
      <c r="E16" s="35" t="s">
        <v>35</v>
      </c>
      <c r="F16" s="7">
        <v>91000</v>
      </c>
      <c r="G16" s="7">
        <v>91600</v>
      </c>
      <c r="H16" s="7">
        <f>F16-G16</f>
        <v>-600</v>
      </c>
      <c r="I16" s="9" t="s">
        <v>45</v>
      </c>
      <c r="J16" s="16">
        <v>43382</v>
      </c>
      <c r="K16" s="7"/>
      <c r="L16" s="7"/>
      <c r="M16" s="25" t="s">
        <v>57</v>
      </c>
      <c r="N16" s="25"/>
      <c r="O16" s="14">
        <v>43390</v>
      </c>
      <c r="P16" s="16">
        <v>43401</v>
      </c>
      <c r="Q16" s="16">
        <v>43407</v>
      </c>
      <c r="R16" s="16">
        <v>43413</v>
      </c>
      <c r="S16" s="16" t="s">
        <v>140</v>
      </c>
      <c r="T16" s="16">
        <v>43452</v>
      </c>
      <c r="U16" s="16"/>
      <c r="V16" s="16"/>
      <c r="W16" s="16">
        <v>43462</v>
      </c>
      <c r="X16" s="18" t="s">
        <v>166</v>
      </c>
    </row>
    <row r="17" spans="2:24" ht="45" x14ac:dyDescent="0.25">
      <c r="B17" s="41">
        <v>13</v>
      </c>
      <c r="C17" s="42" t="s">
        <v>36</v>
      </c>
      <c r="D17" s="41" t="s">
        <v>149</v>
      </c>
      <c r="E17" s="36" t="s">
        <v>37</v>
      </c>
      <c r="F17" s="43">
        <v>145000</v>
      </c>
      <c r="G17" s="43">
        <v>151300</v>
      </c>
      <c r="H17" s="43">
        <f t="shared" si="0"/>
        <v>-6300</v>
      </c>
      <c r="I17" s="4" t="s">
        <v>40</v>
      </c>
      <c r="J17" s="44">
        <v>43382</v>
      </c>
      <c r="K17" s="43"/>
      <c r="L17" s="44">
        <v>43384</v>
      </c>
      <c r="M17" s="45" t="s">
        <v>107</v>
      </c>
      <c r="N17" s="46" t="s">
        <v>89</v>
      </c>
      <c r="O17" s="10">
        <v>43390</v>
      </c>
      <c r="P17" s="44">
        <v>43401</v>
      </c>
      <c r="Q17" s="44">
        <v>43407</v>
      </c>
      <c r="R17" s="44">
        <v>43413</v>
      </c>
      <c r="S17" s="44">
        <v>43462</v>
      </c>
      <c r="T17" s="44">
        <v>43471</v>
      </c>
      <c r="U17" s="44"/>
      <c r="V17" s="44"/>
      <c r="W17" s="44"/>
      <c r="X17" s="8" t="s">
        <v>133</v>
      </c>
    </row>
    <row r="18" spans="2:24" x14ac:dyDescent="0.25">
      <c r="B18" s="7">
        <v>14</v>
      </c>
      <c r="C18" s="35" t="s">
        <v>117</v>
      </c>
      <c r="D18" s="16" t="s">
        <v>76</v>
      </c>
      <c r="E18" s="35" t="s">
        <v>118</v>
      </c>
      <c r="F18" s="7">
        <v>102500</v>
      </c>
      <c r="G18" s="7">
        <v>105900</v>
      </c>
      <c r="H18" s="7">
        <f t="shared" si="0"/>
        <v>-3400</v>
      </c>
      <c r="I18" s="9" t="s">
        <v>119</v>
      </c>
      <c r="J18" s="7"/>
      <c r="K18" s="7"/>
      <c r="L18" s="7"/>
      <c r="M18" s="7"/>
      <c r="N18" s="7"/>
      <c r="O18" s="16">
        <v>43390</v>
      </c>
      <c r="P18" s="16">
        <v>43401</v>
      </c>
      <c r="Q18" s="16">
        <v>43407</v>
      </c>
      <c r="R18" s="16">
        <v>43415</v>
      </c>
      <c r="S18" s="16" t="s">
        <v>140</v>
      </c>
      <c r="T18" s="16">
        <v>43452</v>
      </c>
      <c r="U18" s="16"/>
      <c r="V18" s="16"/>
      <c r="W18" s="16"/>
      <c r="X18" s="7" t="s">
        <v>145</v>
      </c>
    </row>
    <row r="19" spans="2:24" x14ac:dyDescent="0.25">
      <c r="B19" s="7">
        <v>15</v>
      </c>
      <c r="C19" s="35" t="s">
        <v>128</v>
      </c>
      <c r="D19" s="16">
        <v>43390</v>
      </c>
      <c r="E19" s="35" t="s">
        <v>129</v>
      </c>
      <c r="F19" s="7">
        <v>98000</v>
      </c>
      <c r="G19" s="7">
        <v>100900</v>
      </c>
      <c r="H19" s="7">
        <f t="shared" si="0"/>
        <v>-2900</v>
      </c>
      <c r="I19" s="9" t="s">
        <v>39</v>
      </c>
      <c r="J19" s="7"/>
      <c r="K19" s="7"/>
      <c r="L19" s="7"/>
      <c r="M19" s="7"/>
      <c r="N19" s="7"/>
      <c r="O19" s="16">
        <v>43407</v>
      </c>
      <c r="P19" s="16">
        <v>43413</v>
      </c>
      <c r="Q19" s="16">
        <v>43450</v>
      </c>
      <c r="R19" s="16">
        <v>43451</v>
      </c>
      <c r="S19" s="16">
        <v>43452</v>
      </c>
      <c r="T19" s="16">
        <v>43457</v>
      </c>
      <c r="U19" s="16">
        <v>43462</v>
      </c>
      <c r="V19" s="16">
        <v>43482</v>
      </c>
      <c r="W19" s="16"/>
      <c r="X19" s="1" t="s">
        <v>191</v>
      </c>
    </row>
    <row r="20" spans="2:24" x14ac:dyDescent="0.25">
      <c r="B20" s="1">
        <v>16</v>
      </c>
      <c r="C20" s="37" t="s">
        <v>150</v>
      </c>
      <c r="D20" s="6" t="s">
        <v>151</v>
      </c>
      <c r="E20" s="37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6">
        <v>43453</v>
      </c>
      <c r="P20" s="6">
        <v>43462</v>
      </c>
      <c r="Q20" s="6">
        <v>43471</v>
      </c>
      <c r="R20" s="1"/>
      <c r="S20" s="1"/>
      <c r="T20" s="1"/>
      <c r="U20" s="1"/>
      <c r="V20" s="1" t="s">
        <v>192</v>
      </c>
      <c r="W20" s="1"/>
      <c r="X20" s="1"/>
    </row>
    <row r="21" spans="2:24" x14ac:dyDescent="0.25">
      <c r="B21" s="1">
        <v>17</v>
      </c>
      <c r="C21" s="37" t="s">
        <v>152</v>
      </c>
      <c r="D21" s="6" t="s">
        <v>151</v>
      </c>
      <c r="E21" s="37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6">
        <v>43453</v>
      </c>
      <c r="P21" s="6">
        <v>43462</v>
      </c>
      <c r="Q21" s="6">
        <v>43471</v>
      </c>
      <c r="R21" s="1"/>
      <c r="S21" s="1"/>
      <c r="T21" s="1"/>
      <c r="U21" s="1"/>
      <c r="V21" s="1" t="s">
        <v>192</v>
      </c>
      <c r="W21" s="1"/>
      <c r="X21" s="1"/>
    </row>
    <row r="22" spans="2:24" x14ac:dyDescent="0.25">
      <c r="B22" s="1">
        <v>18</v>
      </c>
      <c r="C22" s="37" t="s">
        <v>153</v>
      </c>
      <c r="D22" s="6" t="s">
        <v>151</v>
      </c>
      <c r="E22" s="37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6">
        <v>43453</v>
      </c>
      <c r="P22" s="6">
        <v>43462</v>
      </c>
      <c r="Q22" s="6">
        <v>43471</v>
      </c>
      <c r="R22" s="1"/>
      <c r="S22" s="1"/>
      <c r="T22" s="1"/>
      <c r="U22" s="1"/>
      <c r="V22" s="1" t="s">
        <v>192</v>
      </c>
      <c r="W22" s="1"/>
      <c r="X22" s="1"/>
    </row>
    <row r="23" spans="2:24" x14ac:dyDescent="0.25">
      <c r="B23" s="7">
        <v>19</v>
      </c>
      <c r="C23" s="35" t="s">
        <v>167</v>
      </c>
      <c r="D23" s="16" t="s">
        <v>170</v>
      </c>
      <c r="E23" s="35" t="s">
        <v>169</v>
      </c>
      <c r="F23" s="7">
        <v>61800</v>
      </c>
      <c r="G23" s="7">
        <v>62200</v>
      </c>
      <c r="H23" s="7">
        <f t="shared" si="0"/>
        <v>-400</v>
      </c>
      <c r="I23" s="9" t="s">
        <v>39</v>
      </c>
      <c r="J23" s="7"/>
      <c r="K23" s="7"/>
      <c r="L23" s="7"/>
      <c r="M23" s="7"/>
      <c r="N23" s="7"/>
      <c r="O23" s="16">
        <v>43462</v>
      </c>
      <c r="P23" s="16">
        <v>43471</v>
      </c>
      <c r="Q23" s="7"/>
      <c r="R23" s="7"/>
      <c r="S23" s="7"/>
      <c r="T23" s="7"/>
      <c r="U23" s="7"/>
      <c r="V23" s="7"/>
      <c r="W23" s="7"/>
      <c r="X23" s="7"/>
    </row>
    <row r="24" spans="2:24" x14ac:dyDescent="0.25">
      <c r="B24" s="1">
        <v>20</v>
      </c>
      <c r="C24" s="37" t="s">
        <v>171</v>
      </c>
      <c r="D24" s="6" t="s">
        <v>168</v>
      </c>
      <c r="E24" s="37" t="s">
        <v>172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6">
        <v>43462</v>
      </c>
      <c r="P24" s="6">
        <v>43471</v>
      </c>
      <c r="Q24" s="1"/>
      <c r="R24" s="1"/>
      <c r="S24" s="1"/>
      <c r="T24" s="1"/>
      <c r="U24" s="1"/>
      <c r="V24" s="1" t="s">
        <v>192</v>
      </c>
      <c r="W24" s="1"/>
      <c r="X24" s="1"/>
    </row>
    <row r="25" spans="2:24" x14ac:dyDescent="0.25">
      <c r="B25" s="1">
        <v>21</v>
      </c>
      <c r="C25" s="37" t="s">
        <v>173</v>
      </c>
      <c r="D25" s="6" t="s">
        <v>168</v>
      </c>
      <c r="E25" s="37" t="s">
        <v>174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6">
        <v>43462</v>
      </c>
      <c r="P25" s="6">
        <v>43471</v>
      </c>
      <c r="Q25" s="1"/>
      <c r="R25" s="1"/>
      <c r="S25" s="1"/>
      <c r="T25" s="1"/>
      <c r="U25" s="1"/>
      <c r="V25" s="1" t="s">
        <v>192</v>
      </c>
      <c r="W25" s="1"/>
      <c r="X25" s="1"/>
    </row>
    <row r="26" spans="2:24" x14ac:dyDescent="0.25">
      <c r="B26" s="1"/>
      <c r="C26" s="37"/>
      <c r="D26" s="6"/>
      <c r="E26" s="37"/>
      <c r="F26" s="1"/>
      <c r="G26" s="1"/>
      <c r="H26" s="1"/>
      <c r="I26" s="4"/>
      <c r="J26" s="1"/>
      <c r="K26" s="1"/>
      <c r="L26" s="1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37"/>
      <c r="D27" s="6"/>
      <c r="E27" s="37"/>
      <c r="F27" s="1"/>
      <c r="G27" s="1"/>
      <c r="H27" s="1"/>
      <c r="I27" s="4"/>
      <c r="J27" s="1"/>
      <c r="K27" s="1"/>
      <c r="L27" s="1"/>
      <c r="M27" s="1"/>
      <c r="N27" s="1"/>
      <c r="O27" s="6"/>
      <c r="P27" s="6"/>
      <c r="Q27" s="1" t="s">
        <v>195</v>
      </c>
      <c r="R27" s="1" t="s">
        <v>196</v>
      </c>
      <c r="S27" s="1"/>
      <c r="T27" s="1"/>
      <c r="U27" s="1"/>
      <c r="V27" s="1"/>
      <c r="W27" s="1"/>
      <c r="X27" s="1"/>
    </row>
    <row r="28" spans="2:24" x14ac:dyDescent="0.25">
      <c r="B28" s="1"/>
      <c r="C28" s="37"/>
      <c r="D28" s="6"/>
      <c r="E28" s="37" t="s">
        <v>197</v>
      </c>
      <c r="F28" s="1"/>
      <c r="G28" s="1"/>
      <c r="H28" s="1"/>
      <c r="I28" s="4"/>
      <c r="J28" s="1"/>
      <c r="K28" s="1"/>
      <c r="L28" s="1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37"/>
      <c r="D29" s="6"/>
      <c r="E29" s="37"/>
      <c r="F29" s="1"/>
      <c r="G29" s="1"/>
      <c r="H29" s="1"/>
      <c r="I29" s="4"/>
      <c r="J29" s="1"/>
      <c r="K29" s="1"/>
      <c r="L29" s="1"/>
      <c r="M29" s="1"/>
      <c r="N29" s="1"/>
      <c r="O29" s="6"/>
      <c r="P29" s="6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37"/>
      <c r="D30" s="1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1048576"/>
  <sheetViews>
    <sheetView workbookViewId="0">
      <selection activeCell="E23" sqref="E23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1.28515625" customWidth="1"/>
    <col min="6" max="6" width="7.42578125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5" max="16" width="7" bestFit="1" customWidth="1"/>
    <col min="17" max="17" width="6.5703125" bestFit="1" customWidth="1"/>
    <col min="18" max="18" width="7.28515625" bestFit="1" customWidth="1"/>
    <col min="19" max="22" width="7.28515625" customWidth="1"/>
    <col min="23" max="23" width="7" bestFit="1" customWidth="1"/>
    <col min="24" max="24" width="47.85546875" bestFit="1" customWidth="1"/>
  </cols>
  <sheetData>
    <row r="3" spans="2:24" ht="32.25" customHeight="1" x14ac:dyDescent="0.25">
      <c r="B3" s="4" t="s">
        <v>21</v>
      </c>
      <c r="C3" s="1" t="s">
        <v>15</v>
      </c>
      <c r="D3" s="1" t="s">
        <v>60</v>
      </c>
      <c r="E3" s="8" t="s">
        <v>0</v>
      </c>
      <c r="F3" s="8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130</v>
      </c>
      <c r="S3" s="3" t="s">
        <v>136</v>
      </c>
      <c r="T3" s="3" t="s">
        <v>137</v>
      </c>
      <c r="U3" s="3" t="s">
        <v>142</v>
      </c>
      <c r="V3" s="3"/>
      <c r="W3" s="3"/>
      <c r="X3" s="3" t="s">
        <v>123</v>
      </c>
    </row>
    <row r="4" spans="2:24" x14ac:dyDescent="0.25">
      <c r="B4" s="9">
        <v>1</v>
      </c>
      <c r="C4" s="7" t="s">
        <v>22</v>
      </c>
      <c r="D4" s="7" t="s">
        <v>76</v>
      </c>
      <c r="E4" s="7" t="s">
        <v>23</v>
      </c>
      <c r="F4" s="7">
        <v>136500</v>
      </c>
      <c r="G4" s="7">
        <v>140500</v>
      </c>
      <c r="H4" s="7">
        <f t="shared" ref="H4:H13" si="0">F4-G4</f>
        <v>-4000</v>
      </c>
      <c r="I4" s="7" t="s">
        <v>39</v>
      </c>
      <c r="J4" s="7"/>
      <c r="K4" s="7"/>
      <c r="L4" s="7"/>
      <c r="M4" s="7"/>
      <c r="N4" s="7">
        <v>140500</v>
      </c>
      <c r="O4" s="7"/>
      <c r="P4" s="7"/>
      <c r="Q4" s="7"/>
      <c r="R4" s="7"/>
      <c r="S4" s="7"/>
      <c r="T4" s="7"/>
      <c r="U4" s="7"/>
      <c r="V4" s="7"/>
      <c r="W4" s="7"/>
      <c r="X4" s="1"/>
    </row>
    <row r="5" spans="2:24" ht="30" x14ac:dyDescent="0.25">
      <c r="B5" s="11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2">
        <v>43382</v>
      </c>
      <c r="K5" s="12">
        <v>43384</v>
      </c>
      <c r="L5" s="3"/>
      <c r="M5" s="3" t="s">
        <v>97</v>
      </c>
      <c r="N5" s="3"/>
      <c r="O5" s="12">
        <v>43390</v>
      </c>
      <c r="P5" s="12">
        <v>43401</v>
      </c>
      <c r="Q5" s="12">
        <v>43407</v>
      </c>
      <c r="R5" s="12">
        <v>43415</v>
      </c>
      <c r="S5" s="12">
        <v>43450</v>
      </c>
      <c r="T5" s="12">
        <v>43471</v>
      </c>
      <c r="U5" s="12"/>
      <c r="V5" s="12" t="s">
        <v>192</v>
      </c>
      <c r="W5" s="12"/>
      <c r="X5" s="40" t="s">
        <v>144</v>
      </c>
    </row>
    <row r="6" spans="2:24" x14ac:dyDescent="0.25">
      <c r="B6" s="9">
        <v>3</v>
      </c>
      <c r="C6" s="7" t="s">
        <v>26</v>
      </c>
      <c r="D6" s="7" t="s">
        <v>76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39</v>
      </c>
      <c r="J6" s="7"/>
      <c r="K6" s="7"/>
      <c r="L6" s="7"/>
      <c r="M6" s="7"/>
      <c r="N6" s="7">
        <v>110000</v>
      </c>
      <c r="O6" s="7"/>
      <c r="P6" s="7"/>
      <c r="Q6" s="7"/>
      <c r="R6" s="7"/>
      <c r="S6" s="7"/>
      <c r="T6" s="7"/>
      <c r="U6" s="7"/>
      <c r="V6" s="7"/>
      <c r="W6" s="7"/>
      <c r="X6" s="1"/>
    </row>
    <row r="7" spans="2:24" ht="30" x14ac:dyDescent="0.25">
      <c r="B7" s="9">
        <v>4</v>
      </c>
      <c r="C7" s="62" t="s">
        <v>96</v>
      </c>
      <c r="D7" s="62" t="s">
        <v>162</v>
      </c>
      <c r="E7" s="62" t="s">
        <v>28</v>
      </c>
      <c r="F7" s="62">
        <v>97000</v>
      </c>
      <c r="G7" s="62">
        <v>104300</v>
      </c>
      <c r="H7" s="62">
        <f>F7-G7</f>
        <v>-7300</v>
      </c>
      <c r="I7" s="62" t="s">
        <v>40</v>
      </c>
      <c r="J7" s="16">
        <v>43384</v>
      </c>
      <c r="K7" s="7"/>
      <c r="L7" s="7"/>
      <c r="M7" s="7" t="s">
        <v>100</v>
      </c>
      <c r="N7" s="7"/>
      <c r="O7" s="16">
        <v>43390</v>
      </c>
      <c r="P7" s="16">
        <v>43401</v>
      </c>
      <c r="Q7" s="16">
        <v>43407</v>
      </c>
      <c r="R7" s="16">
        <v>43415</v>
      </c>
      <c r="S7" s="16">
        <v>43450</v>
      </c>
      <c r="T7" s="16">
        <v>43471</v>
      </c>
      <c r="U7" s="16"/>
      <c r="V7" s="16" t="s">
        <v>192</v>
      </c>
      <c r="W7" s="16"/>
      <c r="X7" s="17" t="s">
        <v>163</v>
      </c>
    </row>
    <row r="8" spans="2:24" x14ac:dyDescent="0.25">
      <c r="B8" s="9">
        <v>5</v>
      </c>
      <c r="C8" s="7" t="s">
        <v>29</v>
      </c>
      <c r="D8" s="7" t="s">
        <v>76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16">
        <v>43382</v>
      </c>
      <c r="K8" s="16">
        <v>43384</v>
      </c>
      <c r="L8" s="7"/>
      <c r="M8" s="7" t="s">
        <v>101</v>
      </c>
      <c r="N8" s="7"/>
      <c r="O8" s="7"/>
      <c r="P8" s="7"/>
      <c r="Q8" s="7"/>
      <c r="R8" s="7"/>
      <c r="S8" s="7"/>
      <c r="T8" s="7"/>
      <c r="U8" s="7"/>
      <c r="V8" s="7"/>
      <c r="W8" s="7"/>
      <c r="X8" s="1"/>
    </row>
    <row r="9" spans="2:24" x14ac:dyDescent="0.25">
      <c r="B9" s="9">
        <v>6</v>
      </c>
      <c r="C9" s="26" t="s">
        <v>30</v>
      </c>
      <c r="D9" s="26" t="s">
        <v>76</v>
      </c>
      <c r="E9" s="26" t="s">
        <v>31</v>
      </c>
      <c r="F9" s="26">
        <v>118000</v>
      </c>
      <c r="G9" s="26">
        <v>118300</v>
      </c>
      <c r="H9" s="26">
        <f t="shared" si="0"/>
        <v>-300</v>
      </c>
      <c r="I9" s="26"/>
      <c r="J9" s="27">
        <v>43382</v>
      </c>
      <c r="K9" s="27">
        <v>43384</v>
      </c>
      <c r="L9" s="26"/>
      <c r="M9" s="17" t="s">
        <v>95</v>
      </c>
      <c r="N9" s="26"/>
      <c r="O9" s="27">
        <v>43390</v>
      </c>
      <c r="P9" s="26"/>
      <c r="Q9" s="26"/>
      <c r="R9" s="26"/>
      <c r="S9" s="26"/>
      <c r="T9" s="26"/>
      <c r="U9" s="26"/>
      <c r="V9" s="26"/>
      <c r="W9" s="26"/>
      <c r="X9" s="1"/>
    </row>
    <row r="10" spans="2:24" x14ac:dyDescent="0.25">
      <c r="B10" s="28">
        <v>7</v>
      </c>
      <c r="C10" s="29" t="s">
        <v>46</v>
      </c>
      <c r="D10" s="29" t="s">
        <v>59</v>
      </c>
      <c r="E10" s="29" t="s">
        <v>47</v>
      </c>
      <c r="F10" s="29">
        <v>49900</v>
      </c>
      <c r="G10" s="29">
        <v>52200</v>
      </c>
      <c r="H10" s="29">
        <f t="shared" si="0"/>
        <v>-2300</v>
      </c>
      <c r="I10" s="29" t="s">
        <v>39</v>
      </c>
      <c r="J10" s="30">
        <v>43382</v>
      </c>
      <c r="K10" s="30">
        <v>43384</v>
      </c>
      <c r="L10" s="29"/>
      <c r="M10" s="29"/>
      <c r="N10" s="29"/>
      <c r="O10" s="30">
        <v>43390</v>
      </c>
      <c r="P10" s="30">
        <v>43401</v>
      </c>
      <c r="Q10" s="29"/>
      <c r="R10" s="29"/>
      <c r="S10" s="29"/>
      <c r="T10" s="29"/>
      <c r="U10" s="29"/>
      <c r="V10" s="29"/>
      <c r="W10" s="29"/>
      <c r="X10" s="31" t="s">
        <v>124</v>
      </c>
    </row>
    <row r="11" spans="2:24" x14ac:dyDescent="0.25">
      <c r="B11" s="9">
        <v>8</v>
      </c>
      <c r="C11" s="7" t="s">
        <v>48</v>
      </c>
      <c r="D11" s="7" t="s">
        <v>76</v>
      </c>
      <c r="E11" s="7" t="s">
        <v>49</v>
      </c>
      <c r="F11" s="7">
        <v>58000</v>
      </c>
      <c r="G11" s="7">
        <v>65000</v>
      </c>
      <c r="H11" s="7">
        <f t="shared" si="0"/>
        <v>-7000</v>
      </c>
      <c r="I11" s="7" t="s">
        <v>44</v>
      </c>
      <c r="J11" s="16">
        <v>43367</v>
      </c>
      <c r="K11" s="16">
        <v>43383</v>
      </c>
      <c r="L11" s="16"/>
      <c r="M11" s="18" t="s">
        <v>52</v>
      </c>
      <c r="N11" s="7"/>
      <c r="O11" s="16">
        <v>43390</v>
      </c>
      <c r="P11" s="16">
        <v>43401</v>
      </c>
      <c r="Q11" s="7"/>
      <c r="R11" s="7"/>
      <c r="S11" s="7"/>
      <c r="T11" s="7"/>
      <c r="U11" s="7"/>
      <c r="V11" s="7"/>
      <c r="W11" s="7"/>
      <c r="X11" s="7"/>
    </row>
    <row r="12" spans="2:24" x14ac:dyDescent="0.25">
      <c r="B12" s="9">
        <v>9</v>
      </c>
      <c r="C12" s="7" t="s">
        <v>115</v>
      </c>
      <c r="D12" s="7" t="s">
        <v>76</v>
      </c>
      <c r="E12" s="7" t="s">
        <v>116</v>
      </c>
      <c r="F12" s="7">
        <v>94500</v>
      </c>
      <c r="G12" s="7">
        <v>96700</v>
      </c>
      <c r="H12" s="7">
        <f t="shared" si="0"/>
        <v>-2200</v>
      </c>
      <c r="I12" s="7" t="s">
        <v>39</v>
      </c>
      <c r="J12" s="7"/>
      <c r="K12" s="7"/>
      <c r="L12" s="7"/>
      <c r="M12" s="7"/>
      <c r="N12" s="7"/>
      <c r="O12" s="16">
        <v>43390</v>
      </c>
      <c r="P12" s="16">
        <v>43401</v>
      </c>
      <c r="Q12" s="16">
        <v>43407</v>
      </c>
      <c r="R12" s="16"/>
      <c r="S12" s="16"/>
      <c r="T12" s="16"/>
      <c r="U12" s="16"/>
      <c r="V12" s="16"/>
      <c r="W12" s="16"/>
      <c r="X12" s="18" t="s">
        <v>125</v>
      </c>
    </row>
    <row r="13" spans="2:24" x14ac:dyDescent="0.25">
      <c r="B13" s="9">
        <v>10</v>
      </c>
      <c r="C13" s="7" t="s">
        <v>154</v>
      </c>
      <c r="D13" s="16">
        <v>43453</v>
      </c>
      <c r="E13" s="7" t="s">
        <v>6</v>
      </c>
      <c r="F13" s="7">
        <v>105000</v>
      </c>
      <c r="G13" s="7">
        <v>111200</v>
      </c>
      <c r="H13" s="7">
        <f t="shared" si="0"/>
        <v>-6200</v>
      </c>
      <c r="I13" s="7"/>
      <c r="J13" s="7"/>
      <c r="K13" s="7"/>
      <c r="L13" s="7"/>
      <c r="M13" s="7"/>
      <c r="N13" s="7"/>
      <c r="O13" s="16">
        <v>43453</v>
      </c>
      <c r="P13" s="16">
        <v>43465</v>
      </c>
      <c r="Q13" s="16">
        <v>43471</v>
      </c>
      <c r="R13" s="16">
        <v>43489</v>
      </c>
      <c r="S13" s="7"/>
      <c r="T13" s="7"/>
      <c r="U13" s="7"/>
      <c r="V13" s="7" t="s">
        <v>192</v>
      </c>
      <c r="W13" s="7"/>
      <c r="X13" s="18" t="s">
        <v>194</v>
      </c>
    </row>
    <row r="14" spans="2:24" x14ac:dyDescent="0.25">
      <c r="B14" s="9">
        <v>11</v>
      </c>
      <c r="C14" s="7" t="s">
        <v>155</v>
      </c>
      <c r="D14" s="16">
        <v>43453</v>
      </c>
      <c r="E14" s="7" t="s">
        <v>6</v>
      </c>
      <c r="F14" s="7">
        <v>110000</v>
      </c>
      <c r="G14" s="7">
        <v>111200</v>
      </c>
      <c r="H14" s="7">
        <f t="shared" ref="H14:H16" si="1">F14-G14</f>
        <v>-1200</v>
      </c>
      <c r="I14" s="7"/>
      <c r="J14" s="7"/>
      <c r="K14" s="7"/>
      <c r="L14" s="7"/>
      <c r="M14" s="7"/>
      <c r="N14" s="7"/>
      <c r="O14" s="16">
        <v>43453</v>
      </c>
      <c r="P14" s="16">
        <v>43465</v>
      </c>
      <c r="Q14" s="16">
        <v>43471</v>
      </c>
      <c r="R14" s="16">
        <v>43482</v>
      </c>
      <c r="S14" s="7"/>
      <c r="T14" s="7"/>
      <c r="U14" s="7"/>
      <c r="V14" s="7"/>
      <c r="W14" s="7"/>
      <c r="X14" s="7" t="s">
        <v>190</v>
      </c>
    </row>
    <row r="15" spans="2:24" x14ac:dyDescent="0.25">
      <c r="B15" s="4">
        <v>12</v>
      </c>
      <c r="C15" s="1" t="s">
        <v>156</v>
      </c>
      <c r="D15" s="6">
        <v>43453</v>
      </c>
      <c r="E15" s="1" t="s">
        <v>157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6">
        <v>43453</v>
      </c>
      <c r="P15" s="6">
        <v>43465</v>
      </c>
      <c r="Q15" s="6">
        <v>43471</v>
      </c>
      <c r="R15" s="1"/>
      <c r="S15" s="1"/>
      <c r="T15" s="1"/>
      <c r="U15" s="1"/>
      <c r="V15" s="1" t="s">
        <v>192</v>
      </c>
      <c r="W15" s="1"/>
      <c r="X15" s="1"/>
    </row>
    <row r="16" spans="2:24" x14ac:dyDescent="0.25">
      <c r="B16" s="4">
        <v>13</v>
      </c>
      <c r="C16" s="1" t="s">
        <v>34</v>
      </c>
      <c r="D16" s="6" t="s">
        <v>181</v>
      </c>
      <c r="E16" s="1" t="s">
        <v>182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6">
        <v>43465</v>
      </c>
      <c r="P16" s="6">
        <v>43471</v>
      </c>
      <c r="Q16" s="6"/>
      <c r="R16" s="1"/>
      <c r="S16" s="1"/>
      <c r="T16" s="1"/>
      <c r="U16" s="1"/>
      <c r="V16" s="1"/>
      <c r="W16" s="1"/>
      <c r="X16" s="1" t="s">
        <v>135</v>
      </c>
    </row>
    <row r="17" spans="2:24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1048576" spans="8:8" x14ac:dyDescent="0.25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E25"/>
  <sheetViews>
    <sheetView workbookViewId="0">
      <pane ySplit="3" topLeftCell="A7" activePane="bottomLeft" state="frozen"/>
      <selection pane="bottomLeft" activeCell="A15" sqref="A15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hidden="1" customWidth="1"/>
    <col min="23" max="29" width="0" hidden="1" customWidth="1"/>
    <col min="30" max="30" width="94.85546875" customWidth="1"/>
  </cols>
  <sheetData>
    <row r="3" spans="2:31" x14ac:dyDescent="0.25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130</v>
      </c>
      <c r="Q3" s="3" t="s">
        <v>136</v>
      </c>
      <c r="R3" s="3" t="s">
        <v>137</v>
      </c>
      <c r="S3" s="3" t="s">
        <v>142</v>
      </c>
      <c r="T3" s="3" t="s">
        <v>177</v>
      </c>
      <c r="U3" s="3" t="s">
        <v>178</v>
      </c>
      <c r="V3" s="3" t="s">
        <v>183</v>
      </c>
      <c r="W3" s="3" t="s">
        <v>184</v>
      </c>
      <c r="X3" s="3" t="s">
        <v>185</v>
      </c>
      <c r="Y3" s="3" t="s">
        <v>186</v>
      </c>
      <c r="Z3" s="3" t="s">
        <v>187</v>
      </c>
      <c r="AA3" s="3" t="s">
        <v>188</v>
      </c>
      <c r="AB3" s="3" t="s">
        <v>189</v>
      </c>
      <c r="AC3" s="3"/>
      <c r="AD3" s="34" t="s">
        <v>113</v>
      </c>
    </row>
    <row r="4" spans="2:31" s="5" customFormat="1" ht="72.75" customHeight="1" x14ac:dyDescent="0.25">
      <c r="B4" s="9">
        <v>1</v>
      </c>
      <c r="C4" s="9" t="s">
        <v>51</v>
      </c>
      <c r="D4" s="9" t="s">
        <v>76</v>
      </c>
      <c r="E4" s="9" t="s">
        <v>50</v>
      </c>
      <c r="F4" s="9">
        <v>178000</v>
      </c>
      <c r="G4" s="9">
        <v>181600</v>
      </c>
      <c r="H4" s="9">
        <f t="shared" ref="H4:H17" si="0">F4-G4</f>
        <v>-3600</v>
      </c>
      <c r="I4" s="14">
        <v>43382</v>
      </c>
      <c r="J4" s="9"/>
      <c r="K4" s="13" t="s">
        <v>69</v>
      </c>
      <c r="L4" s="15" t="s">
        <v>61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31" ht="45" x14ac:dyDescent="0.25">
      <c r="B5" s="9">
        <v>2</v>
      </c>
      <c r="C5" s="19" t="s">
        <v>53</v>
      </c>
      <c r="D5" s="9" t="s">
        <v>76</v>
      </c>
      <c r="E5" s="7" t="s">
        <v>50</v>
      </c>
      <c r="F5" s="7">
        <v>174350</v>
      </c>
      <c r="G5" s="7">
        <v>181600</v>
      </c>
      <c r="H5" s="7">
        <f t="shared" si="0"/>
        <v>-7250</v>
      </c>
      <c r="I5" s="16">
        <v>43367</v>
      </c>
      <c r="J5" s="16">
        <v>43382</v>
      </c>
      <c r="K5" s="7" t="s">
        <v>69</v>
      </c>
      <c r="L5" s="17" t="s">
        <v>63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31" x14ac:dyDescent="0.25">
      <c r="B6" s="28">
        <v>3</v>
      </c>
      <c r="C6" s="29" t="s">
        <v>24</v>
      </c>
      <c r="D6" s="29"/>
      <c r="E6" s="29" t="s">
        <v>50</v>
      </c>
      <c r="F6" s="29">
        <v>170500</v>
      </c>
      <c r="G6" s="29">
        <v>181600</v>
      </c>
      <c r="H6" s="29">
        <f t="shared" si="0"/>
        <v>-11100</v>
      </c>
      <c r="I6" s="30">
        <v>43382</v>
      </c>
      <c r="J6" s="29"/>
      <c r="K6" s="29" t="s">
        <v>69</v>
      </c>
      <c r="L6" s="29" t="s">
        <v>62</v>
      </c>
      <c r="M6" s="30">
        <v>43390</v>
      </c>
      <c r="N6" s="30">
        <v>43401</v>
      </c>
      <c r="O6" s="30">
        <v>43406</v>
      </c>
      <c r="P6" s="30">
        <v>43415</v>
      </c>
      <c r="Q6" s="30">
        <v>43440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3" t="s">
        <v>121</v>
      </c>
    </row>
    <row r="7" spans="2:31" x14ac:dyDescent="0.25">
      <c r="B7" s="9">
        <v>4</v>
      </c>
      <c r="C7" s="7" t="s">
        <v>54</v>
      </c>
      <c r="D7" s="25"/>
      <c r="E7" s="7" t="s">
        <v>55</v>
      </c>
      <c r="F7" s="7">
        <v>124000</v>
      </c>
      <c r="G7" s="7">
        <v>126100</v>
      </c>
      <c r="H7" s="7">
        <f t="shared" si="0"/>
        <v>-2100</v>
      </c>
      <c r="I7" s="16">
        <v>43382</v>
      </c>
      <c r="J7" s="7"/>
      <c r="K7" s="25" t="s">
        <v>57</v>
      </c>
      <c r="L7" s="7"/>
      <c r="M7" s="16">
        <v>43390</v>
      </c>
      <c r="N7" s="16">
        <v>43401</v>
      </c>
      <c r="O7" s="16">
        <v>43406</v>
      </c>
      <c r="P7" s="16">
        <v>43415</v>
      </c>
      <c r="Q7" s="16">
        <v>43440</v>
      </c>
      <c r="R7" s="16">
        <v>43463</v>
      </c>
      <c r="S7" s="16">
        <v>43471</v>
      </c>
      <c r="T7" s="16">
        <v>43482</v>
      </c>
      <c r="U7" s="16"/>
      <c r="V7" s="16"/>
      <c r="W7" s="16"/>
      <c r="X7" s="16"/>
      <c r="Y7" s="16"/>
      <c r="Z7" s="16"/>
      <c r="AA7" s="16"/>
      <c r="AB7" s="16"/>
      <c r="AC7" s="16"/>
      <c r="AD7" s="23" t="s">
        <v>175</v>
      </c>
    </row>
    <row r="8" spans="2:31" x14ac:dyDescent="0.25">
      <c r="B8" s="9">
        <v>5</v>
      </c>
      <c r="C8" s="7" t="s">
        <v>56</v>
      </c>
      <c r="D8" s="25" t="s">
        <v>148</v>
      </c>
      <c r="E8" s="7" t="s">
        <v>55</v>
      </c>
      <c r="F8" s="7">
        <v>124800</v>
      </c>
      <c r="G8" s="7">
        <v>126100</v>
      </c>
      <c r="H8" s="7">
        <f t="shared" si="0"/>
        <v>-1300</v>
      </c>
      <c r="I8" s="16">
        <v>43382</v>
      </c>
      <c r="J8" s="7"/>
      <c r="K8" s="25" t="s">
        <v>57</v>
      </c>
      <c r="L8" s="7"/>
      <c r="M8" s="16">
        <v>43390</v>
      </c>
      <c r="N8" s="16">
        <v>43401</v>
      </c>
      <c r="O8" s="16">
        <v>43406</v>
      </c>
      <c r="P8" s="16">
        <v>43463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0" t="s">
        <v>215</v>
      </c>
    </row>
    <row r="9" spans="2:31" x14ac:dyDescent="0.25">
      <c r="B9" s="9">
        <v>6</v>
      </c>
      <c r="C9" s="7" t="s">
        <v>64</v>
      </c>
      <c r="D9" s="25" t="s">
        <v>76</v>
      </c>
      <c r="E9" s="7" t="s">
        <v>50</v>
      </c>
      <c r="F9" s="7">
        <v>180250</v>
      </c>
      <c r="G9" s="7">
        <v>181600</v>
      </c>
      <c r="H9" s="7">
        <f t="shared" si="0"/>
        <v>-1350</v>
      </c>
      <c r="I9" s="16">
        <v>43384</v>
      </c>
      <c r="J9" s="7"/>
      <c r="K9" s="25" t="s">
        <v>57</v>
      </c>
      <c r="L9" s="7"/>
      <c r="M9" s="16">
        <v>43390</v>
      </c>
      <c r="N9" s="16">
        <v>43401</v>
      </c>
      <c r="O9" s="16">
        <v>43406</v>
      </c>
      <c r="P9" s="16">
        <v>43415</v>
      </c>
      <c r="Q9" s="16">
        <v>43450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t="s">
        <v>176</v>
      </c>
    </row>
    <row r="10" spans="2:31" ht="60" x14ac:dyDescent="0.25">
      <c r="B10" s="9">
        <v>7</v>
      </c>
      <c r="C10" s="9" t="s">
        <v>65</v>
      </c>
      <c r="D10" s="9" t="s">
        <v>76</v>
      </c>
      <c r="E10" s="9" t="s">
        <v>50</v>
      </c>
      <c r="F10" s="9">
        <v>180500</v>
      </c>
      <c r="G10" s="9">
        <v>181600</v>
      </c>
      <c r="H10" s="9">
        <f t="shared" si="0"/>
        <v>-1100</v>
      </c>
      <c r="I10" s="14">
        <v>43384</v>
      </c>
      <c r="J10" s="9"/>
      <c r="K10" s="13" t="s">
        <v>78</v>
      </c>
      <c r="L10" s="17" t="s">
        <v>79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1" x14ac:dyDescent="0.25">
      <c r="B11" s="9">
        <v>8</v>
      </c>
      <c r="C11" s="7" t="s">
        <v>114</v>
      </c>
      <c r="D11" s="25" t="s">
        <v>76</v>
      </c>
      <c r="E11" s="7" t="s">
        <v>66</v>
      </c>
      <c r="F11" s="7">
        <v>12190</v>
      </c>
      <c r="G11" s="7">
        <v>117700</v>
      </c>
      <c r="H11" s="7">
        <f t="shared" si="0"/>
        <v>-105510</v>
      </c>
      <c r="I11" s="16">
        <v>43384</v>
      </c>
      <c r="J11" s="7"/>
      <c r="K11" s="18" t="s">
        <v>58</v>
      </c>
      <c r="L11" s="18" t="s">
        <v>103</v>
      </c>
      <c r="M11" s="16">
        <v>43390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1" x14ac:dyDescent="0.25">
      <c r="B12" s="9">
        <v>9</v>
      </c>
      <c r="C12" s="7" t="s">
        <v>67</v>
      </c>
      <c r="D12" s="7"/>
      <c r="E12" s="7" t="s">
        <v>68</v>
      </c>
      <c r="F12" s="7">
        <v>110899</v>
      </c>
      <c r="G12" s="7">
        <v>111000</v>
      </c>
      <c r="H12" s="7">
        <f t="shared" si="0"/>
        <v>-101</v>
      </c>
      <c r="I12" s="16">
        <v>43384</v>
      </c>
      <c r="J12" s="16">
        <v>43386</v>
      </c>
      <c r="K12" s="7"/>
      <c r="L12" s="7"/>
      <c r="M12" s="16">
        <v>43390</v>
      </c>
      <c r="N12" s="16">
        <v>43401</v>
      </c>
      <c r="O12" s="16">
        <v>43406</v>
      </c>
      <c r="P12" s="16">
        <v>43415</v>
      </c>
      <c r="Q12" s="16">
        <v>43440</v>
      </c>
      <c r="R12" s="16">
        <v>43450</v>
      </c>
      <c r="S12" s="16">
        <v>43471</v>
      </c>
      <c r="T12" s="16"/>
      <c r="U12" s="16"/>
      <c r="V12" s="16" t="s">
        <v>192</v>
      </c>
      <c r="W12" s="16"/>
      <c r="X12" s="16"/>
      <c r="Y12" s="16"/>
      <c r="Z12" s="16"/>
      <c r="AA12" s="16"/>
      <c r="AB12" s="16"/>
      <c r="AC12" s="16"/>
      <c r="AD12" s="23" t="s">
        <v>200</v>
      </c>
    </row>
    <row r="13" spans="2:31" ht="30" x14ac:dyDescent="0.25">
      <c r="B13" s="9">
        <v>10</v>
      </c>
      <c r="C13" s="7" t="s">
        <v>70</v>
      </c>
      <c r="D13" s="7"/>
      <c r="E13" s="7" t="s">
        <v>71</v>
      </c>
      <c r="F13" s="7">
        <v>92000</v>
      </c>
      <c r="G13" s="7">
        <v>92500</v>
      </c>
      <c r="H13" s="7">
        <f t="shared" si="0"/>
        <v>-500</v>
      </c>
      <c r="I13" s="16">
        <v>43384</v>
      </c>
      <c r="J13" s="16">
        <v>43386</v>
      </c>
      <c r="K13" s="17" t="s">
        <v>106</v>
      </c>
      <c r="L13" s="7">
        <v>13</v>
      </c>
      <c r="M13" s="16">
        <v>43390</v>
      </c>
      <c r="N13" s="16">
        <v>43401</v>
      </c>
      <c r="O13" s="16">
        <v>43406</v>
      </c>
      <c r="P13" s="16">
        <v>43415</v>
      </c>
      <c r="Q13" s="16">
        <v>43440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3" t="s">
        <v>138</v>
      </c>
    </row>
    <row r="14" spans="2:31" ht="45" x14ac:dyDescent="0.25">
      <c r="B14" s="4">
        <v>11</v>
      </c>
      <c r="C14" s="1" t="s">
        <v>104</v>
      </c>
      <c r="D14" s="1"/>
      <c r="E14" s="1" t="s">
        <v>72</v>
      </c>
      <c r="F14" s="1">
        <v>120500</v>
      </c>
      <c r="G14" s="1">
        <v>114300</v>
      </c>
      <c r="H14" s="3">
        <f t="shared" si="0"/>
        <v>6200</v>
      </c>
      <c r="I14" s="6">
        <v>43384</v>
      </c>
      <c r="J14" s="1"/>
      <c r="K14" s="1" t="s">
        <v>58</v>
      </c>
      <c r="L14" s="8" t="s">
        <v>105</v>
      </c>
      <c r="M14" s="6">
        <v>43390</v>
      </c>
      <c r="N14" s="6">
        <v>43401</v>
      </c>
      <c r="O14" s="6">
        <v>43406</v>
      </c>
      <c r="P14" s="6">
        <v>43415</v>
      </c>
      <c r="Q14" s="12">
        <v>43440</v>
      </c>
      <c r="R14" s="12">
        <v>43450</v>
      </c>
      <c r="S14" s="6">
        <v>43452</v>
      </c>
      <c r="T14" s="12">
        <v>43463</v>
      </c>
      <c r="U14" s="6">
        <v>43471</v>
      </c>
      <c r="V14" s="6" t="s">
        <v>192</v>
      </c>
      <c r="W14" s="6"/>
      <c r="X14" s="6"/>
      <c r="Y14" s="6"/>
      <c r="Z14" s="6"/>
      <c r="AA14" s="6"/>
      <c r="AB14" s="12"/>
      <c r="AC14" s="6"/>
      <c r="AD14" s="23" t="s">
        <v>139</v>
      </c>
    </row>
    <row r="15" spans="2:31" ht="27.75" customHeight="1" x14ac:dyDescent="0.25">
      <c r="B15" s="9">
        <v>12</v>
      </c>
      <c r="C15" s="7" t="s">
        <v>73</v>
      </c>
      <c r="D15" s="7" t="s">
        <v>179</v>
      </c>
      <c r="E15" s="7" t="s">
        <v>6</v>
      </c>
      <c r="F15" s="7">
        <v>106650</v>
      </c>
      <c r="G15" s="7">
        <v>111200</v>
      </c>
      <c r="H15" s="7">
        <f t="shared" si="0"/>
        <v>-4550</v>
      </c>
      <c r="I15" s="16">
        <v>43384</v>
      </c>
      <c r="J15" s="16">
        <v>43386</v>
      </c>
      <c r="K15" s="7"/>
      <c r="L15" s="7"/>
      <c r="M15" s="16">
        <v>43390</v>
      </c>
      <c r="N15" s="16">
        <v>43401</v>
      </c>
      <c r="O15" s="16">
        <v>43406</v>
      </c>
      <c r="P15" s="16">
        <v>43415</v>
      </c>
      <c r="Q15" s="16">
        <v>43440</v>
      </c>
      <c r="R15" s="16">
        <v>43450</v>
      </c>
      <c r="S15" s="16">
        <v>43463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8" t="s">
        <v>218</v>
      </c>
    </row>
    <row r="16" spans="2:31" x14ac:dyDescent="0.25">
      <c r="B16" s="9">
        <v>13</v>
      </c>
      <c r="C16" s="7" t="s">
        <v>74</v>
      </c>
      <c r="D16" s="7" t="s">
        <v>76</v>
      </c>
      <c r="E16" s="7" t="s">
        <v>6</v>
      </c>
      <c r="F16" s="7">
        <v>110000</v>
      </c>
      <c r="G16" s="7">
        <v>111200</v>
      </c>
      <c r="H16" s="7">
        <f t="shared" si="0"/>
        <v>-1200</v>
      </c>
      <c r="I16" s="16">
        <v>43386</v>
      </c>
      <c r="J16" s="16"/>
      <c r="K16" s="7"/>
      <c r="L16" s="7"/>
      <c r="M16" s="16">
        <v>43390</v>
      </c>
      <c r="N16" s="16">
        <v>43401</v>
      </c>
      <c r="O16" s="16">
        <v>43406</v>
      </c>
      <c r="P16" s="16">
        <v>43415</v>
      </c>
      <c r="Q16" s="16">
        <v>43440</v>
      </c>
      <c r="R16" s="16">
        <v>43450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4" t="s">
        <v>143</v>
      </c>
      <c r="AE16" t="s">
        <v>122</v>
      </c>
    </row>
    <row r="17" spans="2:30" x14ac:dyDescent="0.25">
      <c r="B17" s="9">
        <v>14</v>
      </c>
      <c r="C17" s="7" t="s">
        <v>80</v>
      </c>
      <c r="D17" s="25" t="s">
        <v>76</v>
      </c>
      <c r="E17" s="7" t="s">
        <v>50</v>
      </c>
      <c r="F17" s="7">
        <v>180500</v>
      </c>
      <c r="G17" s="7">
        <v>181600</v>
      </c>
      <c r="H17" s="7">
        <f t="shared" si="0"/>
        <v>-1100</v>
      </c>
      <c r="I17" s="16">
        <v>43384</v>
      </c>
      <c r="J17" s="7"/>
      <c r="K17" s="25" t="s">
        <v>57</v>
      </c>
      <c r="L17" s="7"/>
      <c r="M17" s="16">
        <v>43390</v>
      </c>
      <c r="N17" s="16">
        <v>43401</v>
      </c>
      <c r="O17" s="16">
        <v>43406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9" t="s">
        <v>180</v>
      </c>
    </row>
    <row r="18" spans="2:30" x14ac:dyDescent="0.25">
      <c r="B18" s="4">
        <v>15</v>
      </c>
      <c r="C18" s="1" t="s">
        <v>158</v>
      </c>
      <c r="D18" s="6">
        <v>43457</v>
      </c>
      <c r="E18" s="1" t="s">
        <v>159</v>
      </c>
      <c r="F18" s="1">
        <v>100037</v>
      </c>
      <c r="G18" s="1">
        <v>105900</v>
      </c>
      <c r="H18" s="3">
        <f t="shared" ref="H18:H20" si="1">F18-G18</f>
        <v>-5863</v>
      </c>
      <c r="I18" s="6">
        <v>43384</v>
      </c>
      <c r="J18" s="6">
        <v>43386</v>
      </c>
      <c r="K18" s="1"/>
      <c r="L18" s="1"/>
      <c r="M18" s="6">
        <v>43457</v>
      </c>
      <c r="N18" s="12">
        <v>43463</v>
      </c>
      <c r="O18" s="12">
        <v>43471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9" t="s">
        <v>199</v>
      </c>
    </row>
    <row r="19" spans="2:30" x14ac:dyDescent="0.25">
      <c r="B19" s="9">
        <v>16</v>
      </c>
      <c r="C19" s="7" t="s">
        <v>160</v>
      </c>
      <c r="D19" s="16">
        <v>43457</v>
      </c>
      <c r="E19" s="7" t="s">
        <v>161</v>
      </c>
      <c r="F19" s="7"/>
      <c r="G19" s="7">
        <v>92500</v>
      </c>
      <c r="H19" s="7">
        <f t="shared" si="1"/>
        <v>-92500</v>
      </c>
      <c r="I19" s="7"/>
      <c r="J19" s="7"/>
      <c r="K19" s="7"/>
      <c r="L19" s="7"/>
      <c r="M19" s="16">
        <v>43457</v>
      </c>
      <c r="N19" s="16">
        <v>43471</v>
      </c>
      <c r="O19" s="7"/>
      <c r="P19" s="7"/>
      <c r="Q19" s="7"/>
      <c r="R19" s="7"/>
      <c r="S19" s="7"/>
      <c r="T19" s="7"/>
      <c r="U19" s="7"/>
      <c r="V19" s="7" t="s">
        <v>192</v>
      </c>
      <c r="W19" s="7"/>
      <c r="X19" s="7"/>
      <c r="Y19" s="7"/>
      <c r="Z19" s="7"/>
      <c r="AA19" s="7"/>
      <c r="AB19" s="7"/>
      <c r="AC19" s="7"/>
      <c r="AD19" s="50" t="s">
        <v>214</v>
      </c>
    </row>
    <row r="20" spans="2:30" x14ac:dyDescent="0.25">
      <c r="B20" s="9">
        <v>17</v>
      </c>
      <c r="C20" s="7" t="s">
        <v>150</v>
      </c>
      <c r="D20" s="16">
        <v>43457</v>
      </c>
      <c r="E20" s="7" t="s">
        <v>161</v>
      </c>
      <c r="F20" s="7">
        <v>92441</v>
      </c>
      <c r="G20" s="7">
        <v>92500</v>
      </c>
      <c r="H20" s="7">
        <f t="shared" si="1"/>
        <v>-59</v>
      </c>
      <c r="I20" s="7"/>
      <c r="J20" s="7"/>
      <c r="K20" s="7"/>
      <c r="L20" s="7"/>
      <c r="M20" s="16">
        <v>43457</v>
      </c>
      <c r="N20" s="16">
        <v>43471</v>
      </c>
      <c r="O20" s="16">
        <v>43489</v>
      </c>
      <c r="P20" s="7"/>
      <c r="Q20" s="7"/>
      <c r="R20" s="7"/>
      <c r="S20" s="7"/>
      <c r="T20" s="7"/>
      <c r="U20" s="7"/>
      <c r="V20" s="7" t="s">
        <v>192</v>
      </c>
      <c r="W20" s="7"/>
      <c r="X20" s="7"/>
      <c r="Y20" s="7"/>
      <c r="Z20" s="7"/>
      <c r="AA20" s="7"/>
      <c r="AB20" s="7"/>
      <c r="AC20" s="7"/>
      <c r="AD20" s="50" t="s">
        <v>193</v>
      </c>
    </row>
    <row r="21" spans="2:30" x14ac:dyDescent="0.25">
      <c r="B21" s="4"/>
      <c r="C21" s="1"/>
      <c r="D21" s="6"/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30" x14ac:dyDescent="0.25">
      <c r="B22" s="4"/>
      <c r="C22" s="1"/>
      <c r="D22" s="6"/>
      <c r="E22" s="1"/>
      <c r="F22" s="1"/>
      <c r="G22" s="1"/>
      <c r="H22" s="1"/>
      <c r="I22" s="1"/>
      <c r="J22" s="1"/>
      <c r="K22" s="1"/>
      <c r="L22" s="1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30" x14ac:dyDescent="0.25">
      <c r="B23" s="4"/>
      <c r="C23" s="1"/>
      <c r="D23" s="6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30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30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61"/>
  <sheetViews>
    <sheetView topLeftCell="E1" workbookViewId="0">
      <pane ySplit="3" topLeftCell="A13" activePane="bottomLeft" state="frozen"/>
      <selection pane="bottomLeft" activeCell="T25" sqref="T25"/>
    </sheetView>
  </sheetViews>
  <sheetFormatPr defaultRowHeight="15" x14ac:dyDescent="0.25"/>
  <cols>
    <col min="1" max="1" width="3.7109375" customWidth="1"/>
    <col min="2" max="2" width="9.85546875" customWidth="1"/>
    <col min="3" max="3" width="10.140625" bestFit="1" customWidth="1"/>
    <col min="5" max="5" width="11.28515625" customWidth="1"/>
    <col min="8" max="8" width="3.28515625" customWidth="1"/>
    <col min="9" max="9" width="15.42578125" bestFit="1" customWidth="1"/>
    <col min="12" max="12" width="11.42578125" customWidth="1"/>
    <col min="13" max="13" width="8.7109375" bestFit="1" customWidth="1"/>
    <col min="14" max="14" width="9.140625" bestFit="1" customWidth="1"/>
    <col min="15" max="15" width="4.5703125" customWidth="1"/>
    <col min="16" max="16" width="12.140625" customWidth="1"/>
    <col min="19" max="19" width="11.140625" customWidth="1"/>
  </cols>
  <sheetData>
    <row r="1" spans="2:20" x14ac:dyDescent="0.25">
      <c r="B1" s="32"/>
      <c r="C1" s="33"/>
      <c r="D1" s="33"/>
      <c r="E1" s="33"/>
      <c r="F1" s="33"/>
      <c r="G1" s="33"/>
      <c r="H1" s="32"/>
      <c r="I1" s="33"/>
      <c r="J1" s="33"/>
      <c r="K1" s="33"/>
      <c r="L1" s="32"/>
      <c r="M1" s="33"/>
      <c r="N1" s="33"/>
      <c r="O1" s="33"/>
      <c r="P1" s="33"/>
    </row>
    <row r="2" spans="2:20" x14ac:dyDescent="0.25">
      <c r="B2" s="99" t="s">
        <v>212</v>
      </c>
      <c r="C2" s="78" t="s">
        <v>211</v>
      </c>
      <c r="D2" s="79"/>
      <c r="E2" s="79"/>
      <c r="F2" s="79"/>
      <c r="G2" s="97"/>
      <c r="I2" s="99" t="s">
        <v>212</v>
      </c>
      <c r="J2" s="78" t="s">
        <v>211</v>
      </c>
      <c r="K2" s="79"/>
      <c r="L2" s="79"/>
      <c r="M2" s="79"/>
      <c r="N2" s="33"/>
      <c r="O2" s="33"/>
      <c r="P2" s="99" t="s">
        <v>212</v>
      </c>
      <c r="Q2" s="78" t="s">
        <v>211</v>
      </c>
      <c r="R2" s="79"/>
      <c r="S2" s="79"/>
      <c r="T2" s="79"/>
    </row>
    <row r="3" spans="2:20" ht="30" x14ac:dyDescent="0.25">
      <c r="B3" s="100"/>
      <c r="C3" s="51" t="s">
        <v>209</v>
      </c>
      <c r="D3" s="51" t="s">
        <v>3</v>
      </c>
      <c r="E3" s="51" t="s">
        <v>210</v>
      </c>
      <c r="F3" s="51" t="s">
        <v>14</v>
      </c>
      <c r="G3" s="93"/>
      <c r="I3" s="100"/>
      <c r="J3" s="51" t="s">
        <v>209</v>
      </c>
      <c r="K3" s="51" t="s">
        <v>3</v>
      </c>
      <c r="L3" s="51" t="s">
        <v>210</v>
      </c>
      <c r="M3" s="51" t="s">
        <v>14</v>
      </c>
      <c r="N3" s="33"/>
      <c r="O3" s="33"/>
      <c r="P3" s="100"/>
      <c r="Q3" s="51" t="s">
        <v>209</v>
      </c>
      <c r="R3" s="51" t="s">
        <v>3</v>
      </c>
      <c r="S3" s="51" t="s">
        <v>210</v>
      </c>
      <c r="T3" s="51" t="s">
        <v>14</v>
      </c>
    </row>
    <row r="4" spans="2:20" x14ac:dyDescent="0.25">
      <c r="B4" s="76"/>
      <c r="C4" s="77"/>
      <c r="D4" s="77"/>
      <c r="E4" s="77"/>
      <c r="F4" s="33"/>
      <c r="G4" s="33"/>
      <c r="I4" s="89"/>
      <c r="J4" s="89"/>
      <c r="K4" s="89"/>
      <c r="L4" s="89"/>
      <c r="M4" s="89"/>
      <c r="N4" s="33"/>
      <c r="O4" s="33"/>
    </row>
    <row r="5" spans="2:20" x14ac:dyDescent="0.25">
      <c r="B5" s="106" t="s">
        <v>104</v>
      </c>
      <c r="C5" s="107"/>
      <c r="D5" s="107"/>
      <c r="E5" s="107"/>
      <c r="F5" s="108"/>
      <c r="G5" s="33"/>
      <c r="I5" s="102" t="s">
        <v>173</v>
      </c>
      <c r="J5" s="103"/>
      <c r="K5" s="103"/>
      <c r="L5" s="103"/>
      <c r="M5" s="104"/>
      <c r="N5" s="33"/>
      <c r="O5" s="33"/>
    </row>
    <row r="6" spans="2:20" x14ac:dyDescent="0.25">
      <c r="B6" s="55" t="s">
        <v>213</v>
      </c>
      <c r="C6" s="53" t="s">
        <v>201</v>
      </c>
      <c r="D6" s="53">
        <v>109500</v>
      </c>
      <c r="E6" s="53">
        <v>110400</v>
      </c>
      <c r="F6" s="52">
        <f t="shared" ref="F6:F21" si="0">D6-E6</f>
        <v>-900</v>
      </c>
      <c r="G6" s="66"/>
      <c r="I6" s="83" t="s">
        <v>228</v>
      </c>
      <c r="J6" s="63" t="s">
        <v>134</v>
      </c>
      <c r="K6" s="64">
        <v>125062</v>
      </c>
      <c r="L6" s="65">
        <v>135300</v>
      </c>
      <c r="M6" s="63">
        <f t="shared" ref="M6:M16" si="1">K6-L6</f>
        <v>-10238</v>
      </c>
      <c r="N6" s="33"/>
      <c r="O6" s="33"/>
      <c r="P6" s="90" t="s">
        <v>220</v>
      </c>
      <c r="Q6" s="91"/>
      <c r="R6" s="91"/>
      <c r="S6" s="91"/>
      <c r="T6" s="92"/>
    </row>
    <row r="7" spans="2:20" x14ac:dyDescent="0.25">
      <c r="B7" s="56"/>
      <c r="C7" s="53" t="s">
        <v>202</v>
      </c>
      <c r="D7" s="53">
        <v>111500</v>
      </c>
      <c r="E7" s="53">
        <v>111800</v>
      </c>
      <c r="F7" s="52">
        <f t="shared" si="0"/>
        <v>-300</v>
      </c>
      <c r="G7" s="66"/>
      <c r="I7" s="84"/>
      <c r="J7" s="63" t="s">
        <v>207</v>
      </c>
      <c r="K7" s="64">
        <v>125062</v>
      </c>
      <c r="L7" s="65">
        <v>135300</v>
      </c>
      <c r="M7" s="63">
        <f t="shared" si="1"/>
        <v>-10238</v>
      </c>
      <c r="N7" s="33"/>
      <c r="O7" s="33"/>
      <c r="P7" s="86" t="s">
        <v>217</v>
      </c>
      <c r="Q7" s="59" t="s">
        <v>221</v>
      </c>
      <c r="R7" s="60">
        <v>69000</v>
      </c>
      <c r="S7" s="61">
        <v>73200</v>
      </c>
      <c r="T7" s="61">
        <f>S7-R7</f>
        <v>4200</v>
      </c>
    </row>
    <row r="8" spans="2:20" x14ac:dyDescent="0.25">
      <c r="B8" s="56"/>
      <c r="C8" s="52" t="s">
        <v>203</v>
      </c>
      <c r="D8" s="52">
        <v>111500</v>
      </c>
      <c r="E8" s="52">
        <v>112900</v>
      </c>
      <c r="F8" s="52">
        <f t="shared" si="0"/>
        <v>-1400</v>
      </c>
      <c r="G8" s="66"/>
      <c r="I8" s="84"/>
      <c r="J8" s="63" t="s">
        <v>206</v>
      </c>
      <c r="K8" s="64">
        <v>125062</v>
      </c>
      <c r="L8" s="65">
        <v>135300</v>
      </c>
      <c r="M8" s="63">
        <f t="shared" si="1"/>
        <v>-10238</v>
      </c>
      <c r="P8" s="87"/>
      <c r="Q8" s="59" t="s">
        <v>222</v>
      </c>
      <c r="R8" s="60">
        <v>90000</v>
      </c>
      <c r="S8" s="61">
        <v>95800</v>
      </c>
      <c r="T8" s="61">
        <f>S8-R8</f>
        <v>5800</v>
      </c>
    </row>
    <row r="9" spans="2:20" x14ac:dyDescent="0.25">
      <c r="B9" s="56"/>
      <c r="C9" s="53" t="s">
        <v>25</v>
      </c>
      <c r="D9" s="53">
        <v>111500</v>
      </c>
      <c r="E9" s="53">
        <v>112900</v>
      </c>
      <c r="F9" s="52">
        <f t="shared" si="0"/>
        <v>-1400</v>
      </c>
      <c r="G9" s="66"/>
      <c r="I9" s="84"/>
      <c r="J9" s="63" t="s">
        <v>231</v>
      </c>
      <c r="K9" s="64">
        <v>102925</v>
      </c>
      <c r="L9" s="65">
        <v>109300</v>
      </c>
      <c r="M9" s="63">
        <f t="shared" si="1"/>
        <v>-6375</v>
      </c>
      <c r="P9" s="87"/>
      <c r="Q9" s="59" t="s">
        <v>223</v>
      </c>
      <c r="R9" s="60">
        <v>93000</v>
      </c>
      <c r="S9" s="61">
        <v>99200</v>
      </c>
      <c r="T9" s="61">
        <f>S9-R9</f>
        <v>6200</v>
      </c>
    </row>
    <row r="10" spans="2:20" x14ac:dyDescent="0.25">
      <c r="B10" s="56"/>
      <c r="C10" s="112" t="s">
        <v>204</v>
      </c>
      <c r="D10" s="112">
        <v>109500</v>
      </c>
      <c r="E10" s="112">
        <v>110400</v>
      </c>
      <c r="F10" s="114">
        <f t="shared" si="0"/>
        <v>-900</v>
      </c>
      <c r="G10" s="66"/>
      <c r="I10" s="84"/>
      <c r="J10" s="63" t="s">
        <v>232</v>
      </c>
      <c r="K10" s="64">
        <v>105987</v>
      </c>
      <c r="L10" s="65">
        <v>112900</v>
      </c>
      <c r="M10" s="63">
        <f t="shared" si="1"/>
        <v>-6913</v>
      </c>
      <c r="P10" s="87"/>
      <c r="Q10" s="59" t="s">
        <v>224</v>
      </c>
      <c r="R10" s="60">
        <v>108000</v>
      </c>
      <c r="S10" s="61">
        <v>116000</v>
      </c>
      <c r="T10" s="61">
        <f>S10-R10</f>
        <v>8000</v>
      </c>
    </row>
    <row r="11" spans="2:20" x14ac:dyDescent="0.25">
      <c r="B11" s="52"/>
      <c r="C11" s="53" t="s">
        <v>205</v>
      </c>
      <c r="D11" s="53">
        <v>108500</v>
      </c>
      <c r="E11" s="53">
        <v>114300</v>
      </c>
      <c r="F11" s="52">
        <f t="shared" si="0"/>
        <v>-5800</v>
      </c>
      <c r="G11" s="66"/>
      <c r="I11" s="84"/>
      <c r="J11" s="63" t="s">
        <v>233</v>
      </c>
      <c r="K11" s="64">
        <v>97500</v>
      </c>
      <c r="L11" s="65">
        <v>92862</v>
      </c>
      <c r="M11" s="63">
        <f t="shared" si="1"/>
        <v>4638</v>
      </c>
      <c r="P11" s="87"/>
      <c r="Q11" s="59" t="s">
        <v>225</v>
      </c>
      <c r="R11" s="60">
        <v>111000</v>
      </c>
      <c r="S11" s="61">
        <v>117700</v>
      </c>
      <c r="T11" s="61">
        <f>S11-R11</f>
        <v>6700</v>
      </c>
    </row>
    <row r="12" spans="2:20" x14ac:dyDescent="0.25">
      <c r="B12" s="113"/>
      <c r="C12" s="115"/>
      <c r="D12" s="115"/>
      <c r="E12" s="115"/>
      <c r="F12" s="113"/>
      <c r="I12" s="84"/>
      <c r="J12" s="63" t="s">
        <v>234</v>
      </c>
      <c r="K12" s="64">
        <v>95750</v>
      </c>
      <c r="L12" s="65">
        <v>100900</v>
      </c>
      <c r="M12" s="63">
        <f t="shared" si="1"/>
        <v>-5150</v>
      </c>
      <c r="P12" s="88"/>
      <c r="Q12" s="59" t="s">
        <v>226</v>
      </c>
      <c r="R12" s="60">
        <v>98000</v>
      </c>
      <c r="S12" s="61">
        <v>102600</v>
      </c>
      <c r="T12" s="61">
        <f>S12-R12</f>
        <v>4600</v>
      </c>
    </row>
    <row r="13" spans="2:20" x14ac:dyDescent="0.25">
      <c r="B13" s="106" t="s">
        <v>173</v>
      </c>
      <c r="C13" s="107"/>
      <c r="D13" s="107"/>
      <c r="E13" s="107"/>
      <c r="F13" s="108"/>
      <c r="G13" s="66"/>
      <c r="I13" s="84"/>
      <c r="J13" s="63" t="s">
        <v>37</v>
      </c>
      <c r="K13" s="64">
        <v>138625</v>
      </c>
      <c r="L13" s="65">
        <v>151300</v>
      </c>
      <c r="M13" s="63">
        <f t="shared" si="1"/>
        <v>-12675</v>
      </c>
    </row>
    <row r="14" spans="2:20" x14ac:dyDescent="0.25">
      <c r="B14" s="55" t="s">
        <v>213</v>
      </c>
      <c r="C14" s="52" t="s">
        <v>159</v>
      </c>
      <c r="D14" s="52">
        <v>100037</v>
      </c>
      <c r="E14" s="52">
        <v>105900</v>
      </c>
      <c r="F14" s="52">
        <f t="shared" si="0"/>
        <v>-5863</v>
      </c>
      <c r="G14" s="66"/>
      <c r="I14" s="84"/>
      <c r="J14" s="63" t="s">
        <v>235</v>
      </c>
      <c r="K14" s="64">
        <v>102225</v>
      </c>
      <c r="L14" s="65">
        <v>108500</v>
      </c>
      <c r="M14" s="63">
        <f t="shared" si="1"/>
        <v>-6275</v>
      </c>
      <c r="P14" s="94" t="s">
        <v>238</v>
      </c>
      <c r="Q14" s="95"/>
      <c r="R14" s="95"/>
      <c r="S14" s="95"/>
      <c r="T14" s="96"/>
    </row>
    <row r="15" spans="2:20" x14ac:dyDescent="0.25">
      <c r="B15" s="56"/>
      <c r="C15" s="53" t="s">
        <v>161</v>
      </c>
      <c r="D15" s="53">
        <v>98575</v>
      </c>
      <c r="E15" s="53">
        <v>92500</v>
      </c>
      <c r="F15" s="53">
        <f>D15-E15</f>
        <v>6075</v>
      </c>
      <c r="G15" s="66"/>
      <c r="I15" s="84"/>
      <c r="J15" s="63" t="s">
        <v>236</v>
      </c>
      <c r="K15" s="64">
        <v>95750</v>
      </c>
      <c r="L15" s="65">
        <v>100900</v>
      </c>
      <c r="M15" s="63">
        <f t="shared" si="1"/>
        <v>-5150</v>
      </c>
      <c r="P15" s="86" t="s">
        <v>217</v>
      </c>
      <c r="Q15" s="59" t="s">
        <v>224</v>
      </c>
      <c r="R15" s="60">
        <v>109000</v>
      </c>
      <c r="S15" s="61">
        <v>116000</v>
      </c>
      <c r="T15" s="61">
        <f>S15-R15</f>
        <v>7000</v>
      </c>
    </row>
    <row r="16" spans="2:20" x14ac:dyDescent="0.25">
      <c r="B16" s="56"/>
      <c r="C16" s="52" t="s">
        <v>206</v>
      </c>
      <c r="D16" s="53">
        <v>135062</v>
      </c>
      <c r="E16" s="54">
        <v>135300</v>
      </c>
      <c r="F16" s="52">
        <f t="shared" si="0"/>
        <v>-238</v>
      </c>
      <c r="G16" s="66"/>
      <c r="I16" s="85"/>
      <c r="J16" s="63" t="s">
        <v>237</v>
      </c>
      <c r="K16" s="64">
        <v>105987</v>
      </c>
      <c r="L16" s="65">
        <v>112900</v>
      </c>
      <c r="M16" s="63">
        <f t="shared" si="1"/>
        <v>-6913</v>
      </c>
      <c r="P16" s="87"/>
      <c r="Q16" s="59"/>
      <c r="R16" s="60"/>
      <c r="S16" s="61"/>
      <c r="T16" s="61">
        <f>S16-R16</f>
        <v>0</v>
      </c>
    </row>
    <row r="17" spans="2:21" x14ac:dyDescent="0.25">
      <c r="B17" s="56"/>
      <c r="C17" s="52" t="s">
        <v>134</v>
      </c>
      <c r="D17" s="53">
        <v>135062</v>
      </c>
      <c r="E17" s="54">
        <v>135300</v>
      </c>
      <c r="F17" s="52">
        <f t="shared" si="0"/>
        <v>-238</v>
      </c>
      <c r="G17" s="66"/>
      <c r="P17" s="87"/>
      <c r="Q17" s="59"/>
      <c r="R17" s="60"/>
      <c r="S17" s="61"/>
      <c r="T17" s="61">
        <f>S17-R17</f>
        <v>0</v>
      </c>
    </row>
    <row r="18" spans="2:21" x14ac:dyDescent="0.25">
      <c r="B18" s="56"/>
      <c r="C18" s="52" t="s">
        <v>207</v>
      </c>
      <c r="D18" s="53">
        <v>135062</v>
      </c>
      <c r="E18" s="54">
        <v>135300</v>
      </c>
      <c r="F18" s="52">
        <f t="shared" si="0"/>
        <v>-238</v>
      </c>
      <c r="G18" s="98"/>
      <c r="I18" s="102" t="s">
        <v>227</v>
      </c>
      <c r="J18" s="103"/>
      <c r="K18" s="103"/>
      <c r="L18" s="103"/>
      <c r="M18" s="104"/>
      <c r="P18" s="87"/>
      <c r="Q18" s="59"/>
      <c r="R18" s="60"/>
      <c r="S18" s="61"/>
      <c r="T18" s="61">
        <f>S18-R18</f>
        <v>0</v>
      </c>
    </row>
    <row r="19" spans="2:21" x14ac:dyDescent="0.25">
      <c r="B19" s="56"/>
      <c r="C19" s="52" t="s">
        <v>208</v>
      </c>
      <c r="D19" s="53">
        <v>112925</v>
      </c>
      <c r="E19" s="54">
        <v>109300</v>
      </c>
      <c r="F19" s="52">
        <f t="shared" si="0"/>
        <v>3625</v>
      </c>
      <c r="G19" s="98"/>
      <c r="I19" s="80" t="s">
        <v>228</v>
      </c>
      <c r="J19" s="63" t="s">
        <v>221</v>
      </c>
      <c r="K19" s="64">
        <v>69000</v>
      </c>
      <c r="L19" s="65">
        <v>73200</v>
      </c>
      <c r="M19" s="63">
        <f t="shared" ref="M19:M24" si="2">K19-L19</f>
        <v>-4200</v>
      </c>
      <c r="N19" t="s">
        <v>287</v>
      </c>
      <c r="P19" s="87"/>
      <c r="Q19" s="59"/>
      <c r="R19" s="60"/>
      <c r="S19" s="61"/>
      <c r="T19" s="61">
        <f>S19-R19</f>
        <v>0</v>
      </c>
    </row>
    <row r="20" spans="2:21" x14ac:dyDescent="0.25">
      <c r="B20" s="56"/>
      <c r="C20" s="52" t="s">
        <v>204</v>
      </c>
      <c r="D20" s="53">
        <v>113800</v>
      </c>
      <c r="E20" s="54">
        <v>110400</v>
      </c>
      <c r="F20" s="52">
        <f t="shared" si="0"/>
        <v>3400</v>
      </c>
      <c r="G20" s="98"/>
      <c r="I20" s="81"/>
      <c r="J20" s="63" t="s">
        <v>222</v>
      </c>
      <c r="K20" s="64">
        <v>90000</v>
      </c>
      <c r="L20" s="65">
        <v>95800</v>
      </c>
      <c r="M20" s="63">
        <f t="shared" si="2"/>
        <v>-5800</v>
      </c>
      <c r="N20" t="s">
        <v>239</v>
      </c>
      <c r="P20" s="88"/>
      <c r="Q20" s="59"/>
      <c r="R20" s="60"/>
      <c r="S20" s="61"/>
      <c r="T20" s="61">
        <f>S20-R20</f>
        <v>0</v>
      </c>
    </row>
    <row r="21" spans="2:21" x14ac:dyDescent="0.25">
      <c r="B21" s="57"/>
      <c r="C21" s="52" t="s">
        <v>201</v>
      </c>
      <c r="D21" s="53">
        <v>113800</v>
      </c>
      <c r="E21" s="54">
        <v>110400</v>
      </c>
      <c r="F21" s="52">
        <f t="shared" si="0"/>
        <v>3400</v>
      </c>
      <c r="I21" s="81"/>
      <c r="J21" s="63" t="s">
        <v>223</v>
      </c>
      <c r="K21" s="64">
        <v>93000</v>
      </c>
      <c r="L21" s="65">
        <v>99200</v>
      </c>
      <c r="M21" s="63">
        <f t="shared" si="2"/>
        <v>-6200</v>
      </c>
      <c r="N21" t="s">
        <v>239</v>
      </c>
    </row>
    <row r="22" spans="2:21" x14ac:dyDescent="0.25">
      <c r="I22" s="81"/>
      <c r="J22" s="63" t="s">
        <v>224</v>
      </c>
      <c r="K22" s="64">
        <v>108000</v>
      </c>
      <c r="L22" s="65">
        <v>116000</v>
      </c>
      <c r="M22" s="63">
        <f t="shared" si="2"/>
        <v>-8000</v>
      </c>
      <c r="N22" t="s">
        <v>239</v>
      </c>
      <c r="P22" s="118" t="s">
        <v>216</v>
      </c>
      <c r="Q22" s="118"/>
      <c r="R22" s="118"/>
      <c r="S22" s="118"/>
      <c r="T22" s="118"/>
    </row>
    <row r="23" spans="2:21" x14ac:dyDescent="0.25">
      <c r="B23" s="106" t="s">
        <v>240</v>
      </c>
      <c r="C23" s="107"/>
      <c r="D23" s="107"/>
      <c r="E23" s="107"/>
      <c r="F23" s="108"/>
      <c r="I23" s="81"/>
      <c r="J23" s="63" t="s">
        <v>225</v>
      </c>
      <c r="K23" s="64">
        <v>111000</v>
      </c>
      <c r="L23" s="65">
        <v>117700</v>
      </c>
      <c r="M23" s="63">
        <f t="shared" si="2"/>
        <v>-6700</v>
      </c>
      <c r="N23" t="s">
        <v>239</v>
      </c>
      <c r="P23" s="117" t="s">
        <v>217</v>
      </c>
      <c r="Q23" s="117" t="s">
        <v>219</v>
      </c>
      <c r="R23" s="117">
        <v>0</v>
      </c>
      <c r="S23" s="117">
        <v>71000</v>
      </c>
      <c r="T23" s="117">
        <f>S23-R23</f>
        <v>71000</v>
      </c>
      <c r="U23" t="s">
        <v>304</v>
      </c>
    </row>
    <row r="24" spans="2:21" x14ac:dyDescent="0.25">
      <c r="B24" s="73" t="s">
        <v>213</v>
      </c>
      <c r="C24" s="52" t="s">
        <v>201</v>
      </c>
      <c r="D24" s="53">
        <v>110353</v>
      </c>
      <c r="E24" s="54">
        <v>110400</v>
      </c>
      <c r="F24" s="52">
        <f t="shared" ref="F24:F31" si="3">D24-E24</f>
        <v>-47</v>
      </c>
      <c r="I24" s="82"/>
      <c r="J24" s="63" t="s">
        <v>226</v>
      </c>
      <c r="K24" s="64">
        <v>98000</v>
      </c>
      <c r="L24" s="65">
        <v>102600</v>
      </c>
      <c r="M24" s="63">
        <f t="shared" si="2"/>
        <v>-4600</v>
      </c>
      <c r="N24" t="s">
        <v>239</v>
      </c>
    </row>
    <row r="25" spans="2:21" x14ac:dyDescent="0.25">
      <c r="B25" s="74"/>
      <c r="C25" s="52" t="s">
        <v>241</v>
      </c>
      <c r="D25" s="53">
        <v>147015</v>
      </c>
      <c r="E25" s="54">
        <v>137000</v>
      </c>
      <c r="F25" s="53">
        <f t="shared" si="3"/>
        <v>10015</v>
      </c>
    </row>
    <row r="26" spans="2:21" x14ac:dyDescent="0.25">
      <c r="B26" s="74"/>
      <c r="C26" s="52" t="s">
        <v>207</v>
      </c>
      <c r="D26" s="53">
        <v>135367</v>
      </c>
      <c r="E26" s="54">
        <v>135300</v>
      </c>
      <c r="F26" s="53">
        <f t="shared" si="3"/>
        <v>67</v>
      </c>
      <c r="I26" s="85" t="s">
        <v>229</v>
      </c>
      <c r="J26" s="101"/>
      <c r="K26" s="101"/>
      <c r="L26" s="101"/>
      <c r="M26" s="101"/>
    </row>
    <row r="27" spans="2:21" x14ac:dyDescent="0.25">
      <c r="B27" s="74"/>
      <c r="C27" s="52" t="s">
        <v>242</v>
      </c>
      <c r="D27" s="53">
        <v>136192</v>
      </c>
      <c r="E27" s="54">
        <v>136200</v>
      </c>
      <c r="F27" s="52">
        <f t="shared" si="3"/>
        <v>-8</v>
      </c>
      <c r="I27" s="80" t="s">
        <v>228</v>
      </c>
      <c r="J27" s="63" t="s">
        <v>134</v>
      </c>
      <c r="K27" s="64">
        <v>133600</v>
      </c>
      <c r="L27" s="65">
        <v>135300</v>
      </c>
      <c r="M27" s="63">
        <f t="shared" ref="M27:M32" si="4">K27-L27</f>
        <v>-1700</v>
      </c>
      <c r="N27" t="s">
        <v>239</v>
      </c>
    </row>
    <row r="28" spans="2:21" x14ac:dyDescent="0.25">
      <c r="B28" s="74"/>
      <c r="C28" s="52" t="s">
        <v>230</v>
      </c>
      <c r="D28" s="53">
        <v>113544</v>
      </c>
      <c r="E28" s="54">
        <v>113500</v>
      </c>
      <c r="F28" s="53">
        <f t="shared" si="3"/>
        <v>44</v>
      </c>
      <c r="I28" s="81"/>
      <c r="J28" s="63" t="s">
        <v>207</v>
      </c>
      <c r="K28" s="64">
        <v>133600</v>
      </c>
      <c r="L28" s="65">
        <v>135300</v>
      </c>
      <c r="M28" s="63">
        <f t="shared" si="4"/>
        <v>-1700</v>
      </c>
      <c r="N28" t="s">
        <v>239</v>
      </c>
    </row>
    <row r="29" spans="2:21" x14ac:dyDescent="0.25">
      <c r="B29" s="74"/>
      <c r="C29" s="52" t="s">
        <v>226</v>
      </c>
      <c r="D29" s="53">
        <v>102530</v>
      </c>
      <c r="E29" s="54">
        <v>102600</v>
      </c>
      <c r="F29" s="52">
        <f t="shared" si="3"/>
        <v>-70</v>
      </c>
      <c r="I29" s="81"/>
      <c r="J29" s="63" t="s">
        <v>206</v>
      </c>
      <c r="K29" s="64">
        <v>133600</v>
      </c>
      <c r="L29" s="65">
        <v>135300</v>
      </c>
      <c r="M29" s="63">
        <f t="shared" si="4"/>
        <v>-1700</v>
      </c>
      <c r="N29" t="s">
        <v>239</v>
      </c>
    </row>
    <row r="30" spans="2:21" x14ac:dyDescent="0.25">
      <c r="B30" s="74"/>
      <c r="C30" s="52" t="s">
        <v>243</v>
      </c>
      <c r="D30" s="52">
        <v>125279</v>
      </c>
      <c r="E30" s="52">
        <v>125300</v>
      </c>
      <c r="F30" s="52">
        <f t="shared" si="3"/>
        <v>-21</v>
      </c>
      <c r="I30" s="81"/>
      <c r="J30" s="63" t="s">
        <v>6</v>
      </c>
      <c r="K30" s="64">
        <v>110450</v>
      </c>
      <c r="L30" s="65">
        <v>111200</v>
      </c>
      <c r="M30" s="63">
        <f t="shared" si="4"/>
        <v>-750</v>
      </c>
      <c r="N30" t="s">
        <v>239</v>
      </c>
      <c r="R30" s="33"/>
      <c r="T30" s="33"/>
    </row>
    <row r="31" spans="2:21" x14ac:dyDescent="0.25">
      <c r="B31" s="74"/>
      <c r="C31" s="52" t="s">
        <v>244</v>
      </c>
      <c r="D31" s="52">
        <v>110971</v>
      </c>
      <c r="E31" s="52">
        <v>111000</v>
      </c>
      <c r="F31" s="52">
        <f t="shared" si="3"/>
        <v>-29</v>
      </c>
      <c r="I31" s="81"/>
      <c r="J31" s="63" t="s">
        <v>230</v>
      </c>
      <c r="K31" s="64">
        <v>110000</v>
      </c>
      <c r="L31" s="65">
        <v>113500</v>
      </c>
      <c r="M31" s="63">
        <f t="shared" si="4"/>
        <v>-3500</v>
      </c>
      <c r="N31" t="s">
        <v>239</v>
      </c>
      <c r="R31" s="33"/>
      <c r="T31" s="33"/>
    </row>
    <row r="32" spans="2:21" x14ac:dyDescent="0.25">
      <c r="B32" s="74"/>
      <c r="C32" s="52"/>
      <c r="D32" s="52"/>
      <c r="E32" s="52"/>
      <c r="F32" s="52"/>
      <c r="I32" s="82"/>
      <c r="J32" s="63" t="s">
        <v>226</v>
      </c>
      <c r="K32" s="64">
        <v>98000</v>
      </c>
      <c r="L32" s="65">
        <v>102600</v>
      </c>
      <c r="M32" s="63">
        <f t="shared" si="4"/>
        <v>-4600</v>
      </c>
      <c r="N32" t="s">
        <v>239</v>
      </c>
    </row>
    <row r="33" spans="2:13" x14ac:dyDescent="0.25">
      <c r="B33" s="75"/>
      <c r="C33" s="52"/>
      <c r="D33" s="52"/>
      <c r="E33" s="52"/>
      <c r="F33" s="52"/>
    </row>
    <row r="34" spans="2:13" x14ac:dyDescent="0.25">
      <c r="I34" s="102" t="s">
        <v>246</v>
      </c>
      <c r="J34" s="103"/>
      <c r="K34" s="103"/>
      <c r="L34" s="103"/>
      <c r="M34" s="104"/>
    </row>
    <row r="35" spans="2:13" x14ac:dyDescent="0.25">
      <c r="B35" s="109" t="s">
        <v>246</v>
      </c>
      <c r="C35" s="110"/>
      <c r="D35" s="110"/>
      <c r="E35" s="110"/>
      <c r="F35" s="111"/>
      <c r="I35" s="72" t="s">
        <v>268</v>
      </c>
      <c r="J35" s="63" t="s">
        <v>265</v>
      </c>
      <c r="K35" s="63">
        <v>146279</v>
      </c>
      <c r="L35" s="63">
        <v>146300</v>
      </c>
      <c r="M35" s="63">
        <f t="shared" ref="M35" si="5">K35-L35</f>
        <v>-21</v>
      </c>
    </row>
    <row r="36" spans="2:13" x14ac:dyDescent="0.25">
      <c r="B36" s="71" t="s">
        <v>245</v>
      </c>
      <c r="C36" s="52" t="s">
        <v>201</v>
      </c>
      <c r="D36" s="53">
        <v>110353</v>
      </c>
      <c r="E36" s="54">
        <v>110400</v>
      </c>
      <c r="F36" s="52">
        <f t="shared" ref="F36:F43" si="6">D36-E36</f>
        <v>-47</v>
      </c>
      <c r="I36" s="72"/>
      <c r="J36" s="63" t="s">
        <v>269</v>
      </c>
      <c r="K36" s="63">
        <v>128676</v>
      </c>
      <c r="L36" s="63">
        <v>128700</v>
      </c>
      <c r="M36" s="63"/>
    </row>
    <row r="37" spans="2:13" x14ac:dyDescent="0.25">
      <c r="B37" s="71"/>
      <c r="C37" s="52" t="s">
        <v>247</v>
      </c>
      <c r="D37" s="53">
        <v>75559</v>
      </c>
      <c r="E37" s="54">
        <v>75600</v>
      </c>
      <c r="F37" s="52">
        <f t="shared" si="6"/>
        <v>-41</v>
      </c>
      <c r="I37" s="72"/>
      <c r="J37" s="63"/>
      <c r="K37" s="63"/>
      <c r="L37" s="63"/>
      <c r="M37" s="63"/>
    </row>
    <row r="38" spans="2:13" x14ac:dyDescent="0.25">
      <c r="B38" s="71"/>
      <c r="C38" s="52" t="s">
        <v>207</v>
      </c>
      <c r="D38" s="53">
        <v>135368</v>
      </c>
      <c r="E38" s="54">
        <v>135300</v>
      </c>
      <c r="F38" s="53">
        <f t="shared" si="6"/>
        <v>68</v>
      </c>
      <c r="I38" s="72"/>
      <c r="J38" s="63"/>
      <c r="K38" s="63"/>
      <c r="L38" s="63"/>
      <c r="M38" s="63"/>
    </row>
    <row r="39" spans="2:13" x14ac:dyDescent="0.25">
      <c r="B39" s="71"/>
      <c r="C39" s="52" t="s">
        <v>242</v>
      </c>
      <c r="D39" s="53">
        <v>136191</v>
      </c>
      <c r="E39" s="54">
        <v>136200</v>
      </c>
      <c r="F39" s="52">
        <f t="shared" si="6"/>
        <v>-9</v>
      </c>
      <c r="I39" s="72"/>
      <c r="J39" s="63"/>
      <c r="K39" s="63"/>
      <c r="L39" s="63"/>
      <c r="M39" s="63"/>
    </row>
    <row r="40" spans="2:13" x14ac:dyDescent="0.25">
      <c r="B40" s="71"/>
      <c r="C40" s="52" t="s">
        <v>161</v>
      </c>
      <c r="D40" s="53">
        <v>92441</v>
      </c>
      <c r="E40" s="54">
        <v>92500</v>
      </c>
      <c r="F40" s="52">
        <f t="shared" si="6"/>
        <v>-59</v>
      </c>
      <c r="I40" s="72"/>
      <c r="J40" s="63"/>
      <c r="K40" s="63"/>
      <c r="L40" s="63"/>
      <c r="M40" s="63"/>
    </row>
    <row r="41" spans="2:13" x14ac:dyDescent="0.25">
      <c r="B41" s="71"/>
      <c r="C41" s="52" t="s">
        <v>226</v>
      </c>
      <c r="D41" s="53">
        <v>102529</v>
      </c>
      <c r="E41" s="54">
        <v>102600</v>
      </c>
      <c r="F41" s="52">
        <f t="shared" si="6"/>
        <v>-71</v>
      </c>
      <c r="I41" s="72"/>
      <c r="J41" s="63"/>
      <c r="K41" s="63"/>
      <c r="L41" s="63"/>
      <c r="M41" s="63"/>
    </row>
    <row r="42" spans="2:13" x14ac:dyDescent="0.25">
      <c r="B42" s="71"/>
      <c r="C42" s="52" t="s">
        <v>243</v>
      </c>
      <c r="D42" s="52">
        <v>125279</v>
      </c>
      <c r="E42" s="52">
        <v>125300</v>
      </c>
      <c r="F42" s="52">
        <f t="shared" si="6"/>
        <v>-21</v>
      </c>
      <c r="I42" s="72"/>
      <c r="J42" s="63"/>
      <c r="K42" s="63"/>
      <c r="L42" s="63"/>
      <c r="M42" s="63"/>
    </row>
    <row r="43" spans="2:13" x14ac:dyDescent="0.25">
      <c r="B43" s="71"/>
      <c r="C43" s="52" t="s">
        <v>244</v>
      </c>
      <c r="D43" s="52">
        <v>110971</v>
      </c>
      <c r="E43" s="52">
        <v>111000</v>
      </c>
      <c r="F43" s="52">
        <f t="shared" si="6"/>
        <v>-29</v>
      </c>
      <c r="I43" s="72"/>
      <c r="J43" s="63"/>
      <c r="K43" s="63"/>
      <c r="L43" s="63"/>
      <c r="M43" s="63"/>
    </row>
    <row r="44" spans="2:13" x14ac:dyDescent="0.25">
      <c r="B44" s="71"/>
      <c r="C44" s="52"/>
      <c r="D44" s="52"/>
      <c r="E44" s="52"/>
      <c r="F44" s="52"/>
      <c r="I44" s="72"/>
      <c r="J44" s="63"/>
      <c r="K44" s="63"/>
      <c r="L44" s="63"/>
      <c r="M44" s="63"/>
    </row>
    <row r="45" spans="2:13" x14ac:dyDescent="0.25">
      <c r="B45" s="71"/>
      <c r="C45" s="52"/>
      <c r="D45" s="52"/>
      <c r="E45" s="52"/>
      <c r="F45" s="52"/>
    </row>
    <row r="46" spans="2:13" x14ac:dyDescent="0.25">
      <c r="I46" s="68" t="s">
        <v>260</v>
      </c>
      <c r="J46" s="69"/>
      <c r="K46" s="69"/>
      <c r="L46" s="69"/>
      <c r="M46" s="70"/>
    </row>
    <row r="47" spans="2:13" x14ac:dyDescent="0.25">
      <c r="B47" s="116" t="s">
        <v>248</v>
      </c>
      <c r="C47" s="105"/>
      <c r="D47" s="105"/>
      <c r="E47" s="105"/>
      <c r="F47" s="105"/>
      <c r="I47" s="72" t="s">
        <v>259</v>
      </c>
      <c r="J47" s="63" t="s">
        <v>201</v>
      </c>
      <c r="K47" s="64">
        <v>110300</v>
      </c>
      <c r="L47" s="65">
        <v>110400</v>
      </c>
      <c r="M47" s="63">
        <f t="shared" ref="M47:M54" si="7">K47-L47</f>
        <v>-100</v>
      </c>
    </row>
    <row r="48" spans="2:13" x14ac:dyDescent="0.25">
      <c r="B48" s="71" t="s">
        <v>245</v>
      </c>
      <c r="C48" s="52" t="s">
        <v>201</v>
      </c>
      <c r="D48" s="53">
        <v>110300</v>
      </c>
      <c r="E48" s="54">
        <v>110400</v>
      </c>
      <c r="F48" s="52">
        <f t="shared" ref="F48:F55" si="8">D48-E48</f>
        <v>-100</v>
      </c>
      <c r="I48" s="72"/>
      <c r="J48" s="63" t="s">
        <v>249</v>
      </c>
      <c r="K48" s="64">
        <v>116800</v>
      </c>
      <c r="L48" s="65">
        <v>116900</v>
      </c>
      <c r="M48" s="63">
        <f t="shared" si="7"/>
        <v>-100</v>
      </c>
    </row>
    <row r="49" spans="2:13" x14ac:dyDescent="0.25">
      <c r="B49" s="71"/>
      <c r="C49" s="52" t="s">
        <v>249</v>
      </c>
      <c r="D49" s="53">
        <v>116800</v>
      </c>
      <c r="E49" s="54">
        <v>116900</v>
      </c>
      <c r="F49" s="52">
        <f t="shared" si="8"/>
        <v>-100</v>
      </c>
      <c r="I49" s="72"/>
      <c r="J49" s="63" t="s">
        <v>6</v>
      </c>
      <c r="K49" s="64">
        <v>111100</v>
      </c>
      <c r="L49" s="65">
        <v>111200</v>
      </c>
      <c r="M49" s="63">
        <f t="shared" si="7"/>
        <v>-100</v>
      </c>
    </row>
    <row r="50" spans="2:13" x14ac:dyDescent="0.25">
      <c r="B50" s="71"/>
      <c r="C50" s="52" t="s">
        <v>6</v>
      </c>
      <c r="D50" s="53">
        <v>111100</v>
      </c>
      <c r="E50" s="54">
        <v>111200</v>
      </c>
      <c r="F50" s="52">
        <f t="shared" si="8"/>
        <v>-100</v>
      </c>
      <c r="I50" s="72"/>
      <c r="J50" s="63" t="s">
        <v>269</v>
      </c>
      <c r="K50" s="64">
        <v>128600</v>
      </c>
      <c r="L50" s="65">
        <v>128700</v>
      </c>
      <c r="M50" s="63">
        <f t="shared" si="7"/>
        <v>-100</v>
      </c>
    </row>
    <row r="51" spans="2:13" x14ac:dyDescent="0.25">
      <c r="B51" s="71"/>
      <c r="C51" s="52" t="s">
        <v>242</v>
      </c>
      <c r="D51" s="53"/>
      <c r="E51" s="54">
        <v>136200</v>
      </c>
      <c r="F51" s="52">
        <f t="shared" si="8"/>
        <v>-136200</v>
      </c>
      <c r="I51" s="72"/>
      <c r="J51" s="63"/>
      <c r="K51" s="64"/>
      <c r="L51" s="65"/>
      <c r="M51" s="63">
        <f t="shared" si="7"/>
        <v>0</v>
      </c>
    </row>
    <row r="52" spans="2:13" x14ac:dyDescent="0.25">
      <c r="B52" s="71"/>
      <c r="C52" s="52" t="s">
        <v>161</v>
      </c>
      <c r="D52" s="53">
        <v>92441</v>
      </c>
      <c r="E52" s="54">
        <v>92500</v>
      </c>
      <c r="F52" s="52">
        <f t="shared" si="8"/>
        <v>-59</v>
      </c>
      <c r="I52" s="72"/>
      <c r="J52" s="63"/>
      <c r="K52" s="64"/>
      <c r="L52" s="65"/>
      <c r="M52" s="63">
        <f t="shared" si="7"/>
        <v>0</v>
      </c>
    </row>
    <row r="53" spans="2:13" x14ac:dyDescent="0.25">
      <c r="B53" s="71"/>
      <c r="C53" s="52" t="s">
        <v>226</v>
      </c>
      <c r="D53" s="53">
        <v>102529</v>
      </c>
      <c r="E53" s="54">
        <v>102600</v>
      </c>
      <c r="F53" s="52">
        <f t="shared" si="8"/>
        <v>-71</v>
      </c>
      <c r="I53" s="72"/>
      <c r="J53" s="63"/>
      <c r="K53" s="63"/>
      <c r="L53" s="63"/>
      <c r="M53" s="63">
        <f t="shared" si="7"/>
        <v>0</v>
      </c>
    </row>
    <row r="54" spans="2:13" x14ac:dyDescent="0.25">
      <c r="B54" s="71"/>
      <c r="C54" s="52" t="s">
        <v>243</v>
      </c>
      <c r="D54" s="52">
        <v>125279</v>
      </c>
      <c r="E54" s="52">
        <v>125300</v>
      </c>
      <c r="F54" s="52">
        <f t="shared" si="8"/>
        <v>-21</v>
      </c>
      <c r="I54" s="72"/>
      <c r="J54" s="63"/>
      <c r="K54" s="63"/>
      <c r="L54" s="63"/>
      <c r="M54" s="63">
        <f t="shared" si="7"/>
        <v>0</v>
      </c>
    </row>
    <row r="55" spans="2:13" x14ac:dyDescent="0.25">
      <c r="B55" s="71"/>
      <c r="C55" s="52" t="s">
        <v>244</v>
      </c>
      <c r="D55" s="52">
        <v>110971</v>
      </c>
      <c r="E55" s="52">
        <v>111000</v>
      </c>
      <c r="F55" s="52">
        <f t="shared" si="8"/>
        <v>-29</v>
      </c>
      <c r="I55" s="72"/>
      <c r="J55" s="63"/>
      <c r="K55" s="63"/>
      <c r="L55" s="63"/>
      <c r="M55" s="63"/>
    </row>
    <row r="56" spans="2:13" x14ac:dyDescent="0.25">
      <c r="B56" s="71"/>
      <c r="C56" s="52"/>
      <c r="D56" s="52"/>
      <c r="E56" s="52"/>
      <c r="F56" s="52"/>
      <c r="I56" s="72"/>
      <c r="J56" s="63"/>
      <c r="K56" s="63"/>
      <c r="L56" s="63"/>
      <c r="M56" s="63"/>
    </row>
    <row r="57" spans="2:13" x14ac:dyDescent="0.25">
      <c r="B57" s="71"/>
      <c r="C57" s="52"/>
      <c r="D57" s="52"/>
      <c r="E57" s="52"/>
      <c r="F57" s="52"/>
      <c r="I57" s="68" t="s">
        <v>250</v>
      </c>
      <c r="J57" s="69"/>
      <c r="K57" s="69"/>
      <c r="L57" s="69"/>
      <c r="M57" s="70"/>
    </row>
    <row r="58" spans="2:13" x14ac:dyDescent="0.25">
      <c r="I58" s="72" t="s">
        <v>259</v>
      </c>
      <c r="J58" s="63" t="s">
        <v>251</v>
      </c>
      <c r="K58" s="64">
        <v>76000</v>
      </c>
      <c r="L58" s="65">
        <v>77400</v>
      </c>
      <c r="M58" s="63">
        <f t="shared" ref="M58:M67" si="9">K58-L58</f>
        <v>-1400</v>
      </c>
    </row>
    <row r="59" spans="2:13" x14ac:dyDescent="0.25">
      <c r="B59" s="116" t="s">
        <v>288</v>
      </c>
      <c r="C59" s="105"/>
      <c r="D59" s="105"/>
      <c r="E59" s="105"/>
      <c r="F59" s="105"/>
      <c r="I59" s="72"/>
      <c r="J59" s="63" t="s">
        <v>252</v>
      </c>
      <c r="K59" s="64">
        <v>113000</v>
      </c>
      <c r="L59" s="65">
        <v>114300</v>
      </c>
      <c r="M59" s="63">
        <f t="shared" si="9"/>
        <v>-1300</v>
      </c>
    </row>
    <row r="60" spans="2:13" x14ac:dyDescent="0.25">
      <c r="B60" s="71" t="s">
        <v>245</v>
      </c>
      <c r="C60" s="52" t="s">
        <v>291</v>
      </c>
      <c r="D60" s="53">
        <v>138000</v>
      </c>
      <c r="E60" s="54">
        <v>141200</v>
      </c>
      <c r="F60" s="52">
        <f t="shared" ref="F60:F63" si="10">D60-E60</f>
        <v>-3200</v>
      </c>
      <c r="I60" s="72"/>
      <c r="J60" s="63" t="s">
        <v>253</v>
      </c>
      <c r="K60" s="64">
        <v>125000</v>
      </c>
      <c r="L60" s="65">
        <v>127800</v>
      </c>
      <c r="M60" s="63">
        <f t="shared" si="9"/>
        <v>-2800</v>
      </c>
    </row>
    <row r="61" spans="2:13" x14ac:dyDescent="0.25">
      <c r="B61" s="71"/>
      <c r="C61" s="52" t="s">
        <v>249</v>
      </c>
      <c r="D61" s="53">
        <v>113500</v>
      </c>
      <c r="E61" s="54">
        <v>116900</v>
      </c>
      <c r="F61" s="52">
        <f t="shared" si="10"/>
        <v>-3400</v>
      </c>
      <c r="I61" s="72"/>
      <c r="J61" s="63" t="s">
        <v>254</v>
      </c>
      <c r="K61" s="64">
        <v>127000</v>
      </c>
      <c r="L61" s="65">
        <v>128500</v>
      </c>
      <c r="M61" s="63">
        <f t="shared" si="9"/>
        <v>-1500</v>
      </c>
    </row>
    <row r="62" spans="2:13" x14ac:dyDescent="0.25">
      <c r="B62" s="71"/>
      <c r="C62" s="52" t="s">
        <v>292</v>
      </c>
      <c r="D62" s="53">
        <v>135000</v>
      </c>
      <c r="E62" s="54">
        <v>137000</v>
      </c>
      <c r="F62" s="52">
        <f t="shared" si="10"/>
        <v>-2000</v>
      </c>
      <c r="I62" s="72"/>
      <c r="J62" s="63" t="s">
        <v>255</v>
      </c>
      <c r="K62" s="64">
        <v>95000</v>
      </c>
      <c r="L62" s="65">
        <v>97000</v>
      </c>
      <c r="M62" s="63">
        <f t="shared" si="9"/>
        <v>-2000</v>
      </c>
    </row>
    <row r="63" spans="2:13" x14ac:dyDescent="0.25">
      <c r="B63" s="71"/>
      <c r="C63" s="52" t="s">
        <v>134</v>
      </c>
      <c r="D63" s="53">
        <v>131500</v>
      </c>
      <c r="E63" s="54">
        <v>135300</v>
      </c>
      <c r="F63" s="52">
        <f t="shared" si="10"/>
        <v>-3800</v>
      </c>
      <c r="I63" s="72"/>
      <c r="J63" s="63" t="s">
        <v>256</v>
      </c>
      <c r="K63" s="64">
        <v>153000</v>
      </c>
      <c r="L63" s="65">
        <v>155500</v>
      </c>
      <c r="M63" s="63">
        <f t="shared" si="9"/>
        <v>-2500</v>
      </c>
    </row>
    <row r="64" spans="2:13" x14ac:dyDescent="0.25">
      <c r="B64" s="71"/>
      <c r="C64" s="52" t="s">
        <v>6</v>
      </c>
      <c r="D64" s="53">
        <v>108000</v>
      </c>
      <c r="E64" s="54">
        <v>111800</v>
      </c>
      <c r="F64" s="52">
        <f t="shared" ref="F64:F67" si="11">D64-E64</f>
        <v>-3800</v>
      </c>
      <c r="I64" s="72"/>
      <c r="J64" s="63" t="s">
        <v>257</v>
      </c>
      <c r="K64" s="64">
        <v>57000</v>
      </c>
      <c r="L64" s="64">
        <v>58500</v>
      </c>
      <c r="M64" s="63">
        <f t="shared" si="9"/>
        <v>-1500</v>
      </c>
    </row>
    <row r="65" spans="2:13" x14ac:dyDescent="0.25">
      <c r="B65" s="71"/>
      <c r="C65" s="52" t="s">
        <v>290</v>
      </c>
      <c r="D65" s="52">
        <v>116000</v>
      </c>
      <c r="E65" s="52">
        <v>119400</v>
      </c>
      <c r="F65" s="52">
        <f t="shared" si="11"/>
        <v>-3400</v>
      </c>
      <c r="I65" s="72"/>
      <c r="J65" s="63" t="s">
        <v>258</v>
      </c>
      <c r="K65" s="64">
        <v>65000</v>
      </c>
      <c r="L65" s="64">
        <v>66900</v>
      </c>
      <c r="M65" s="63">
        <f t="shared" si="9"/>
        <v>-1900</v>
      </c>
    </row>
    <row r="66" spans="2:13" x14ac:dyDescent="0.25">
      <c r="B66" s="71"/>
      <c r="C66" s="52" t="s">
        <v>289</v>
      </c>
      <c r="D66" s="52">
        <v>127500</v>
      </c>
      <c r="E66" s="52">
        <v>131100</v>
      </c>
      <c r="F66" s="52">
        <f t="shared" si="11"/>
        <v>-3600</v>
      </c>
      <c r="I66" s="72"/>
      <c r="J66" s="63" t="s">
        <v>265</v>
      </c>
      <c r="K66" s="64">
        <v>144000</v>
      </c>
      <c r="L66" s="64">
        <v>146300</v>
      </c>
      <c r="M66" s="63">
        <f t="shared" si="9"/>
        <v>-2300</v>
      </c>
    </row>
    <row r="67" spans="2:13" x14ac:dyDescent="0.25">
      <c r="B67" s="71"/>
      <c r="C67" s="52" t="s">
        <v>278</v>
      </c>
      <c r="D67" s="52">
        <v>109500</v>
      </c>
      <c r="E67" s="52">
        <v>112700</v>
      </c>
      <c r="F67" s="52">
        <f t="shared" si="11"/>
        <v>-3200</v>
      </c>
      <c r="I67" s="72"/>
      <c r="J67" s="63" t="s">
        <v>269</v>
      </c>
      <c r="K67" s="63">
        <v>127000</v>
      </c>
      <c r="L67" s="63">
        <v>128700</v>
      </c>
      <c r="M67" s="63">
        <f t="shared" si="9"/>
        <v>-1700</v>
      </c>
    </row>
    <row r="68" spans="2:13" x14ac:dyDescent="0.25">
      <c r="B68" s="71"/>
      <c r="C68" s="52"/>
      <c r="D68" s="52"/>
      <c r="E68" s="52"/>
      <c r="F68" s="52"/>
    </row>
    <row r="69" spans="2:13" x14ac:dyDescent="0.25">
      <c r="B69" s="71"/>
      <c r="C69" s="52"/>
      <c r="D69" s="52"/>
      <c r="E69" s="52"/>
      <c r="F69" s="52"/>
    </row>
    <row r="71" spans="2:13" x14ac:dyDescent="0.25">
      <c r="B71" s="116" t="s">
        <v>293</v>
      </c>
      <c r="C71" s="105"/>
      <c r="D71" s="105"/>
      <c r="E71" s="105"/>
      <c r="F71" s="105"/>
    </row>
    <row r="72" spans="2:13" x14ac:dyDescent="0.25">
      <c r="B72" s="71" t="s">
        <v>245</v>
      </c>
      <c r="C72" s="52" t="s">
        <v>291</v>
      </c>
      <c r="D72" s="53">
        <v>140000</v>
      </c>
      <c r="E72" s="54">
        <v>141200</v>
      </c>
      <c r="F72" s="52">
        <f t="shared" ref="F72:F79" si="12">D72-E72</f>
        <v>-1200</v>
      </c>
    </row>
    <row r="73" spans="2:13" x14ac:dyDescent="0.25">
      <c r="B73" s="71"/>
      <c r="C73" s="52" t="s">
        <v>249</v>
      </c>
      <c r="D73" s="53">
        <v>0</v>
      </c>
      <c r="E73" s="54">
        <v>116900</v>
      </c>
      <c r="F73" s="52">
        <f t="shared" si="12"/>
        <v>-116900</v>
      </c>
    </row>
    <row r="74" spans="2:13" x14ac:dyDescent="0.25">
      <c r="B74" s="71"/>
      <c r="C74" s="52" t="s">
        <v>292</v>
      </c>
      <c r="D74" s="53">
        <v>0</v>
      </c>
      <c r="E74" s="54">
        <v>137000</v>
      </c>
      <c r="F74" s="52">
        <f t="shared" si="12"/>
        <v>-137000</v>
      </c>
    </row>
    <row r="75" spans="2:13" x14ac:dyDescent="0.25">
      <c r="B75" s="71"/>
      <c r="C75" s="52" t="s">
        <v>134</v>
      </c>
      <c r="D75" s="53">
        <v>0</v>
      </c>
      <c r="E75" s="54">
        <v>135300</v>
      </c>
      <c r="F75" s="52">
        <f t="shared" si="12"/>
        <v>-135300</v>
      </c>
    </row>
    <row r="76" spans="2:13" x14ac:dyDescent="0.25">
      <c r="B76" s="71"/>
      <c r="C76" s="52" t="s">
        <v>6</v>
      </c>
      <c r="D76" s="53">
        <v>0</v>
      </c>
      <c r="E76" s="54">
        <v>111800</v>
      </c>
      <c r="F76" s="52">
        <f t="shared" si="12"/>
        <v>-111800</v>
      </c>
    </row>
    <row r="77" spans="2:13" x14ac:dyDescent="0.25">
      <c r="B77" s="71"/>
      <c r="C77" s="52" t="s">
        <v>290</v>
      </c>
      <c r="D77" s="52">
        <v>0</v>
      </c>
      <c r="E77" s="52">
        <v>119400</v>
      </c>
      <c r="F77" s="52">
        <f t="shared" si="12"/>
        <v>-119400</v>
      </c>
    </row>
    <row r="78" spans="2:13" x14ac:dyDescent="0.25">
      <c r="B78" s="71"/>
      <c r="C78" s="52" t="s">
        <v>289</v>
      </c>
      <c r="D78" s="52">
        <v>0</v>
      </c>
      <c r="E78" s="52">
        <v>131100</v>
      </c>
      <c r="F78" s="52">
        <f t="shared" si="12"/>
        <v>-131100</v>
      </c>
    </row>
    <row r="79" spans="2:13" x14ac:dyDescent="0.25">
      <c r="B79" s="71"/>
      <c r="C79" s="52" t="s">
        <v>278</v>
      </c>
      <c r="D79" s="52">
        <v>0</v>
      </c>
      <c r="E79" s="52">
        <v>112700</v>
      </c>
      <c r="F79" s="52">
        <f t="shared" si="12"/>
        <v>-112700</v>
      </c>
    </row>
    <row r="80" spans="2:13" x14ac:dyDescent="0.25">
      <c r="B80" s="71"/>
      <c r="C80" s="52"/>
      <c r="D80" s="52"/>
      <c r="E80" s="52"/>
      <c r="F80" s="52"/>
    </row>
    <row r="81" spans="2:6" x14ac:dyDescent="0.25">
      <c r="B81" s="71"/>
      <c r="C81" s="52"/>
      <c r="D81" s="52"/>
      <c r="E81" s="52"/>
      <c r="F81" s="52"/>
    </row>
    <row r="83" spans="2:6" x14ac:dyDescent="0.25">
      <c r="B83" s="116" t="s">
        <v>294</v>
      </c>
      <c r="C83" s="105"/>
      <c r="D83" s="105"/>
      <c r="E83" s="105"/>
      <c r="F83" s="105"/>
    </row>
    <row r="84" spans="2:6" x14ac:dyDescent="0.25">
      <c r="B84" s="71" t="s">
        <v>245</v>
      </c>
      <c r="C84" s="52" t="s">
        <v>291</v>
      </c>
      <c r="D84" s="53">
        <v>140000</v>
      </c>
      <c r="E84" s="54">
        <v>141200</v>
      </c>
      <c r="F84" s="52">
        <f t="shared" ref="F84:F91" si="13">D84-E84</f>
        <v>-1200</v>
      </c>
    </row>
    <row r="85" spans="2:6" x14ac:dyDescent="0.25">
      <c r="B85" s="71"/>
      <c r="C85" s="52" t="s">
        <v>249</v>
      </c>
      <c r="D85" s="53">
        <v>116000</v>
      </c>
      <c r="E85" s="54">
        <v>116900</v>
      </c>
      <c r="F85" s="52">
        <f t="shared" si="13"/>
        <v>-900</v>
      </c>
    </row>
    <row r="86" spans="2:6" x14ac:dyDescent="0.25">
      <c r="B86" s="71"/>
      <c r="C86" s="52" t="s">
        <v>292</v>
      </c>
      <c r="D86" s="53">
        <v>136000</v>
      </c>
      <c r="E86" s="54">
        <v>137000</v>
      </c>
      <c r="F86" s="52">
        <f t="shared" si="13"/>
        <v>-1000</v>
      </c>
    </row>
    <row r="87" spans="2:6" x14ac:dyDescent="0.25">
      <c r="B87" s="71"/>
      <c r="C87" s="52" t="s">
        <v>134</v>
      </c>
      <c r="D87" s="53">
        <v>0</v>
      </c>
      <c r="E87" s="54">
        <v>135300</v>
      </c>
      <c r="F87" s="52">
        <f t="shared" si="13"/>
        <v>-135300</v>
      </c>
    </row>
    <row r="88" spans="2:6" x14ac:dyDescent="0.25">
      <c r="B88" s="71"/>
      <c r="C88" s="52" t="s">
        <v>6</v>
      </c>
      <c r="D88" s="53">
        <v>0</v>
      </c>
      <c r="E88" s="54">
        <v>111800</v>
      </c>
      <c r="F88" s="52">
        <f t="shared" si="13"/>
        <v>-111800</v>
      </c>
    </row>
    <row r="89" spans="2:6" x14ac:dyDescent="0.25">
      <c r="B89" s="71"/>
      <c r="C89" s="52" t="s">
        <v>290</v>
      </c>
      <c r="D89" s="52">
        <v>0</v>
      </c>
      <c r="E89" s="52">
        <v>119400</v>
      </c>
      <c r="F89" s="52">
        <f t="shared" si="13"/>
        <v>-119400</v>
      </c>
    </row>
    <row r="90" spans="2:6" x14ac:dyDescent="0.25">
      <c r="B90" s="71"/>
      <c r="C90" s="52" t="s">
        <v>289</v>
      </c>
      <c r="D90" s="52">
        <v>0</v>
      </c>
      <c r="E90" s="52">
        <v>131100</v>
      </c>
      <c r="F90" s="52">
        <f t="shared" si="13"/>
        <v>-131100</v>
      </c>
    </row>
    <row r="91" spans="2:6" x14ac:dyDescent="0.25">
      <c r="B91" s="71"/>
      <c r="C91" s="52" t="s">
        <v>278</v>
      </c>
      <c r="D91" s="52">
        <v>0</v>
      </c>
      <c r="E91" s="52">
        <v>112700</v>
      </c>
      <c r="F91" s="52">
        <f t="shared" si="13"/>
        <v>-112700</v>
      </c>
    </row>
    <row r="92" spans="2:6" x14ac:dyDescent="0.25">
      <c r="B92" s="71"/>
      <c r="C92" s="52"/>
      <c r="D92" s="52"/>
      <c r="E92" s="52"/>
      <c r="F92" s="52"/>
    </row>
    <row r="93" spans="2:6" x14ac:dyDescent="0.25">
      <c r="B93" s="71"/>
      <c r="C93" s="52"/>
      <c r="D93" s="52"/>
      <c r="E93" s="52"/>
      <c r="F93" s="52"/>
    </row>
    <row r="95" spans="2:6" x14ac:dyDescent="0.25">
      <c r="B95" s="68" t="s">
        <v>267</v>
      </c>
      <c r="C95" s="69"/>
      <c r="D95" s="69"/>
      <c r="E95" s="69"/>
      <c r="F95" s="70"/>
    </row>
    <row r="96" spans="2:6" x14ac:dyDescent="0.25">
      <c r="B96" s="71" t="s">
        <v>245</v>
      </c>
      <c r="C96" s="52" t="s">
        <v>261</v>
      </c>
      <c r="D96" s="53">
        <v>92000</v>
      </c>
      <c r="E96" s="54">
        <v>97500</v>
      </c>
      <c r="F96" s="52">
        <f t="shared" ref="F96:F104" si="14">D96-E96</f>
        <v>-5500</v>
      </c>
    </row>
    <row r="97" spans="2:6" x14ac:dyDescent="0.25">
      <c r="B97" s="71"/>
      <c r="C97" s="52" t="s">
        <v>252</v>
      </c>
      <c r="D97" s="53">
        <v>108000</v>
      </c>
      <c r="E97" s="54">
        <v>114300</v>
      </c>
      <c r="F97" s="52">
        <f t="shared" si="14"/>
        <v>-6300</v>
      </c>
    </row>
    <row r="98" spans="2:6" x14ac:dyDescent="0.25">
      <c r="B98" s="71"/>
      <c r="C98" s="52" t="s">
        <v>253</v>
      </c>
      <c r="D98" s="53">
        <v>120000</v>
      </c>
      <c r="E98" s="54">
        <v>127800</v>
      </c>
      <c r="F98" s="52">
        <f t="shared" si="14"/>
        <v>-7800</v>
      </c>
    </row>
    <row r="99" spans="2:6" x14ac:dyDescent="0.25">
      <c r="B99" s="71"/>
      <c r="C99" s="52" t="s">
        <v>254</v>
      </c>
      <c r="D99" s="53">
        <v>122000</v>
      </c>
      <c r="E99" s="54">
        <v>128500</v>
      </c>
      <c r="F99" s="52">
        <f t="shared" si="14"/>
        <v>-6500</v>
      </c>
    </row>
    <row r="100" spans="2:6" x14ac:dyDescent="0.25">
      <c r="B100" s="71"/>
      <c r="C100" s="52" t="s">
        <v>262</v>
      </c>
      <c r="D100" s="53">
        <v>65000</v>
      </c>
      <c r="E100" s="54">
        <v>69000</v>
      </c>
      <c r="F100" s="52">
        <f t="shared" si="14"/>
        <v>-4000</v>
      </c>
    </row>
    <row r="101" spans="2:6" x14ac:dyDescent="0.25">
      <c r="B101" s="71"/>
      <c r="C101" s="52" t="s">
        <v>263</v>
      </c>
      <c r="D101" s="53">
        <v>138000</v>
      </c>
      <c r="E101" s="54">
        <v>146300</v>
      </c>
      <c r="F101" s="52">
        <f t="shared" si="14"/>
        <v>-8300</v>
      </c>
    </row>
    <row r="102" spans="2:6" x14ac:dyDescent="0.25">
      <c r="B102" s="71"/>
      <c r="C102" s="52" t="s">
        <v>257</v>
      </c>
      <c r="D102" s="53">
        <v>55000</v>
      </c>
      <c r="E102" s="52">
        <v>58500</v>
      </c>
      <c r="F102" s="52">
        <f t="shared" si="14"/>
        <v>-3500</v>
      </c>
    </row>
    <row r="103" spans="2:6" x14ac:dyDescent="0.25">
      <c r="B103" s="71"/>
      <c r="C103" s="52" t="s">
        <v>258</v>
      </c>
      <c r="D103" s="53">
        <v>63000</v>
      </c>
      <c r="E103" s="52">
        <v>66900</v>
      </c>
      <c r="F103" s="52">
        <f t="shared" si="14"/>
        <v>-3900</v>
      </c>
    </row>
    <row r="104" spans="2:6" x14ac:dyDescent="0.25">
      <c r="B104" s="71"/>
      <c r="C104" s="52" t="s">
        <v>269</v>
      </c>
      <c r="D104" s="53">
        <v>122000</v>
      </c>
      <c r="E104" s="52">
        <v>128700</v>
      </c>
      <c r="F104" s="52">
        <f t="shared" si="14"/>
        <v>-6700</v>
      </c>
    </row>
    <row r="105" spans="2:6" x14ac:dyDescent="0.25">
      <c r="B105" s="71"/>
      <c r="C105" s="52"/>
      <c r="D105" s="52"/>
      <c r="E105" s="52"/>
      <c r="F105" s="52"/>
    </row>
    <row r="106" spans="2:6" x14ac:dyDescent="0.25">
      <c r="B106" s="68" t="s">
        <v>264</v>
      </c>
      <c r="C106" s="69"/>
      <c r="D106" s="69"/>
      <c r="E106" s="69"/>
      <c r="F106" s="70"/>
    </row>
    <row r="107" spans="2:6" x14ac:dyDescent="0.25">
      <c r="B107" s="71" t="s">
        <v>245</v>
      </c>
      <c r="C107" s="52" t="s">
        <v>278</v>
      </c>
      <c r="D107" s="53">
        <v>100000</v>
      </c>
      <c r="E107" s="54">
        <v>112700</v>
      </c>
      <c r="F107" s="52">
        <f>D107-E107</f>
        <v>-12700</v>
      </c>
    </row>
    <row r="108" spans="2:6" x14ac:dyDescent="0.25">
      <c r="B108" s="71"/>
      <c r="C108" s="52" t="s">
        <v>265</v>
      </c>
      <c r="D108" s="52">
        <v>134000</v>
      </c>
      <c r="E108" s="52">
        <v>146300</v>
      </c>
      <c r="F108" s="52">
        <f>D108-E108</f>
        <v>-12300</v>
      </c>
    </row>
    <row r="109" spans="2:6" x14ac:dyDescent="0.25">
      <c r="B109" s="71"/>
      <c r="C109" s="52" t="s">
        <v>266</v>
      </c>
      <c r="D109" s="53">
        <v>137000</v>
      </c>
      <c r="E109" s="54">
        <v>149600</v>
      </c>
      <c r="F109" s="52">
        <f>D109-E109</f>
        <v>-12600</v>
      </c>
    </row>
    <row r="110" spans="2:6" x14ac:dyDescent="0.25">
      <c r="B110" s="71"/>
      <c r="C110" s="52"/>
      <c r="D110" s="53"/>
      <c r="E110" s="54"/>
      <c r="F110" s="52"/>
    </row>
    <row r="111" spans="2:6" x14ac:dyDescent="0.25">
      <c r="B111" s="71"/>
      <c r="C111" s="52"/>
      <c r="D111" s="53"/>
      <c r="E111" s="54"/>
      <c r="F111" s="52"/>
    </row>
    <row r="112" spans="2:6" x14ac:dyDescent="0.25">
      <c r="B112" s="71"/>
      <c r="C112" s="52"/>
      <c r="D112" s="53"/>
      <c r="E112" s="54"/>
      <c r="F112" s="52"/>
    </row>
    <row r="113" spans="2:8" x14ac:dyDescent="0.25">
      <c r="B113" s="71"/>
      <c r="C113" s="52"/>
      <c r="D113" s="53"/>
      <c r="E113" s="52"/>
      <c r="F113" s="52"/>
    </row>
    <row r="114" spans="2:8" x14ac:dyDescent="0.25">
      <c r="B114" s="71"/>
      <c r="C114" s="52"/>
      <c r="D114" s="53"/>
      <c r="E114" s="52"/>
      <c r="F114" s="52"/>
    </row>
    <row r="115" spans="2:8" x14ac:dyDescent="0.25">
      <c r="B115" s="71"/>
      <c r="C115" s="52"/>
      <c r="D115" s="53"/>
      <c r="E115" s="52"/>
      <c r="F115" s="52"/>
    </row>
    <row r="116" spans="2:8" x14ac:dyDescent="0.25">
      <c r="B116" s="71"/>
      <c r="C116" s="52"/>
      <c r="D116" s="53"/>
      <c r="E116" s="52"/>
      <c r="F116" s="52"/>
    </row>
    <row r="117" spans="2:8" x14ac:dyDescent="0.25">
      <c r="B117" s="68" t="s">
        <v>274</v>
      </c>
      <c r="C117" s="69"/>
      <c r="D117" s="69"/>
      <c r="E117" s="69"/>
      <c r="F117" s="70"/>
    </row>
    <row r="118" spans="2:8" x14ac:dyDescent="0.25">
      <c r="B118" s="71" t="s">
        <v>245</v>
      </c>
      <c r="C118" s="52" t="s">
        <v>201</v>
      </c>
      <c r="D118" s="53">
        <v>108000</v>
      </c>
      <c r="E118" s="54">
        <v>110400</v>
      </c>
      <c r="F118" s="52">
        <f t="shared" ref="F118:F127" si="15">D118-E118</f>
        <v>-2400</v>
      </c>
    </row>
    <row r="119" spans="2:8" x14ac:dyDescent="0.25">
      <c r="B119" s="71"/>
      <c r="C119" s="52" t="s">
        <v>207</v>
      </c>
      <c r="D119" s="53">
        <v>132000</v>
      </c>
      <c r="E119" s="54">
        <v>135300</v>
      </c>
      <c r="F119" s="52">
        <f t="shared" si="15"/>
        <v>-3300</v>
      </c>
    </row>
    <row r="120" spans="2:8" x14ac:dyDescent="0.25">
      <c r="B120" s="71"/>
      <c r="C120" s="52" t="s">
        <v>270</v>
      </c>
      <c r="D120" s="53">
        <v>109000</v>
      </c>
      <c r="E120" s="54">
        <v>111900</v>
      </c>
      <c r="F120" s="52">
        <f t="shared" si="15"/>
        <v>-2900</v>
      </c>
    </row>
    <row r="121" spans="2:8" x14ac:dyDescent="0.25">
      <c r="B121" s="71"/>
      <c r="C121" s="52" t="s">
        <v>233</v>
      </c>
      <c r="D121" s="53">
        <v>95000</v>
      </c>
      <c r="E121" s="54">
        <v>97500</v>
      </c>
      <c r="F121" s="52">
        <f t="shared" si="15"/>
        <v>-2500</v>
      </c>
    </row>
    <row r="122" spans="2:8" x14ac:dyDescent="0.25">
      <c r="B122" s="71"/>
      <c r="C122" s="52" t="s">
        <v>27</v>
      </c>
      <c r="D122" s="53">
        <v>98000</v>
      </c>
      <c r="E122" s="54">
        <v>100900</v>
      </c>
      <c r="F122" s="52">
        <f t="shared" si="15"/>
        <v>-2900</v>
      </c>
    </row>
    <row r="123" spans="2:8" x14ac:dyDescent="0.25">
      <c r="B123" s="71"/>
      <c r="C123" s="52" t="s">
        <v>271</v>
      </c>
      <c r="D123" s="53">
        <v>107000</v>
      </c>
      <c r="E123" s="54">
        <v>109300</v>
      </c>
      <c r="F123" s="52">
        <f t="shared" si="15"/>
        <v>-2300</v>
      </c>
    </row>
    <row r="124" spans="2:8" x14ac:dyDescent="0.25">
      <c r="B124" s="71"/>
      <c r="C124" s="52" t="s">
        <v>272</v>
      </c>
      <c r="D124" s="53">
        <v>107000</v>
      </c>
      <c r="E124" s="52">
        <v>109300</v>
      </c>
      <c r="F124" s="52">
        <f t="shared" si="15"/>
        <v>-2300</v>
      </c>
    </row>
    <row r="125" spans="2:8" x14ac:dyDescent="0.25">
      <c r="B125" s="71"/>
      <c r="C125" s="52" t="s">
        <v>35</v>
      </c>
      <c r="D125" s="53">
        <v>89000</v>
      </c>
      <c r="E125" s="52">
        <v>91600</v>
      </c>
      <c r="F125" s="52">
        <f t="shared" si="15"/>
        <v>-2600</v>
      </c>
    </row>
    <row r="126" spans="2:8" x14ac:dyDescent="0.25">
      <c r="B126" s="71"/>
      <c r="C126" s="52" t="s">
        <v>273</v>
      </c>
      <c r="D126" s="52">
        <v>128000</v>
      </c>
      <c r="E126" s="52">
        <v>131800</v>
      </c>
      <c r="F126" s="52">
        <f t="shared" si="15"/>
        <v>-3800</v>
      </c>
    </row>
    <row r="127" spans="2:8" x14ac:dyDescent="0.25">
      <c r="B127" s="71"/>
      <c r="C127" s="52"/>
      <c r="D127" s="52"/>
      <c r="E127" s="52"/>
      <c r="F127" s="52">
        <f t="shared" si="15"/>
        <v>0</v>
      </c>
    </row>
    <row r="128" spans="2:8" x14ac:dyDescent="0.25">
      <c r="B128" s="68" t="s">
        <v>277</v>
      </c>
      <c r="C128" s="69"/>
      <c r="D128" s="69"/>
      <c r="E128" s="69"/>
      <c r="F128" s="70"/>
      <c r="H128" s="67">
        <v>43587</v>
      </c>
    </row>
    <row r="129" spans="2:8" x14ac:dyDescent="0.25">
      <c r="B129" s="71" t="s">
        <v>245</v>
      </c>
      <c r="C129" s="52" t="s">
        <v>201</v>
      </c>
      <c r="D129" s="53">
        <v>0</v>
      </c>
      <c r="E129" s="54">
        <v>110400</v>
      </c>
      <c r="F129" s="52">
        <f t="shared" ref="F129:F142" si="16">D129-E129</f>
        <v>-110400</v>
      </c>
    </row>
    <row r="130" spans="2:8" x14ac:dyDescent="0.25">
      <c r="B130" s="71"/>
      <c r="C130" s="52" t="s">
        <v>207</v>
      </c>
      <c r="D130" s="53">
        <v>0</v>
      </c>
      <c r="E130" s="54">
        <v>112900</v>
      </c>
      <c r="F130" s="52">
        <f t="shared" si="16"/>
        <v>-112900</v>
      </c>
    </row>
    <row r="131" spans="2:8" x14ac:dyDescent="0.25">
      <c r="B131" s="71"/>
      <c r="C131" s="52" t="s">
        <v>270</v>
      </c>
      <c r="D131" s="53">
        <v>0</v>
      </c>
      <c r="E131" s="54">
        <v>111900</v>
      </c>
      <c r="F131" s="52">
        <f t="shared" si="16"/>
        <v>-111900</v>
      </c>
    </row>
    <row r="132" spans="2:8" x14ac:dyDescent="0.25">
      <c r="B132" s="71"/>
      <c r="C132" s="52" t="s">
        <v>233</v>
      </c>
      <c r="D132" s="53">
        <v>0</v>
      </c>
      <c r="E132" s="54">
        <v>97500</v>
      </c>
      <c r="F132" s="52">
        <f t="shared" si="16"/>
        <v>-97500</v>
      </c>
    </row>
    <row r="133" spans="2:8" x14ac:dyDescent="0.25">
      <c r="B133" s="71"/>
      <c r="C133" s="52" t="s">
        <v>27</v>
      </c>
      <c r="D133" s="53">
        <v>0</v>
      </c>
      <c r="E133" s="54">
        <v>100900</v>
      </c>
      <c r="F133" s="52">
        <f t="shared" si="16"/>
        <v>-100900</v>
      </c>
    </row>
    <row r="134" spans="2:8" x14ac:dyDescent="0.25">
      <c r="B134" s="71"/>
      <c r="C134" s="52" t="s">
        <v>271</v>
      </c>
      <c r="D134" s="53">
        <v>0</v>
      </c>
      <c r="E134" s="54">
        <v>109300</v>
      </c>
      <c r="F134" s="52">
        <f t="shared" si="16"/>
        <v>-109300</v>
      </c>
    </row>
    <row r="135" spans="2:8" x14ac:dyDescent="0.25">
      <c r="B135" s="71"/>
      <c r="C135" s="52" t="s">
        <v>272</v>
      </c>
      <c r="D135" s="53">
        <v>0</v>
      </c>
      <c r="E135" s="52">
        <v>109300</v>
      </c>
      <c r="F135" s="52">
        <f t="shared" si="16"/>
        <v>-109300</v>
      </c>
    </row>
    <row r="136" spans="2:8" x14ac:dyDescent="0.25">
      <c r="B136" s="71"/>
      <c r="C136" s="52" t="s">
        <v>35</v>
      </c>
      <c r="D136" s="53">
        <v>0</v>
      </c>
      <c r="E136" s="52">
        <v>91600</v>
      </c>
      <c r="F136" s="52">
        <f t="shared" si="16"/>
        <v>-91600</v>
      </c>
    </row>
    <row r="137" spans="2:8" x14ac:dyDescent="0.25">
      <c r="B137" s="71"/>
      <c r="C137" s="52" t="s">
        <v>273</v>
      </c>
      <c r="D137" s="52">
        <v>0</v>
      </c>
      <c r="E137" s="52">
        <v>131800</v>
      </c>
      <c r="F137" s="52">
        <f t="shared" si="16"/>
        <v>-131800</v>
      </c>
    </row>
    <row r="138" spans="2:8" x14ac:dyDescent="0.25">
      <c r="B138" s="71"/>
      <c r="C138" s="52" t="s">
        <v>275</v>
      </c>
      <c r="D138" s="52">
        <v>0</v>
      </c>
      <c r="E138" s="52">
        <v>131100</v>
      </c>
      <c r="F138" s="52">
        <f t="shared" si="16"/>
        <v>-131100</v>
      </c>
    </row>
    <row r="139" spans="2:8" x14ac:dyDescent="0.25">
      <c r="B139" s="71"/>
      <c r="C139" s="52" t="s">
        <v>276</v>
      </c>
      <c r="D139" s="52">
        <v>140360</v>
      </c>
      <c r="E139" s="52">
        <v>136200</v>
      </c>
      <c r="F139" s="52">
        <f t="shared" si="16"/>
        <v>4160</v>
      </c>
      <c r="H139" s="67">
        <v>43587</v>
      </c>
    </row>
    <row r="140" spans="2:8" x14ac:dyDescent="0.25">
      <c r="B140" s="71"/>
      <c r="C140" s="52" t="s">
        <v>237</v>
      </c>
      <c r="D140" s="52">
        <v>116160</v>
      </c>
      <c r="E140" s="52">
        <v>112900</v>
      </c>
      <c r="F140" s="52">
        <f t="shared" si="16"/>
        <v>3260</v>
      </c>
    </row>
    <row r="141" spans="2:8" x14ac:dyDescent="0.25">
      <c r="B141" s="71"/>
      <c r="C141" s="52"/>
      <c r="D141" s="52"/>
      <c r="E141" s="52"/>
      <c r="F141" s="52">
        <f t="shared" si="16"/>
        <v>0</v>
      </c>
    </row>
    <row r="142" spans="2:8" x14ac:dyDescent="0.25">
      <c r="B142" s="71"/>
      <c r="C142" s="52"/>
      <c r="D142" s="52"/>
      <c r="E142" s="52"/>
      <c r="F142" s="52">
        <f t="shared" si="16"/>
        <v>0</v>
      </c>
    </row>
    <row r="150" spans="8:8" x14ac:dyDescent="0.25">
      <c r="H150" s="67">
        <v>43587</v>
      </c>
    </row>
    <row r="161" spans="8:8" x14ac:dyDescent="0.25">
      <c r="H161" s="67">
        <v>43587</v>
      </c>
    </row>
  </sheetData>
  <mergeCells count="47">
    <mergeCell ref="B83:F83"/>
    <mergeCell ref="B84:B93"/>
    <mergeCell ref="B59:F59"/>
    <mergeCell ref="B60:B69"/>
    <mergeCell ref="B13:F13"/>
    <mergeCell ref="B71:F71"/>
    <mergeCell ref="B72:B81"/>
    <mergeCell ref="B5:F5"/>
    <mergeCell ref="I18:M18"/>
    <mergeCell ref="B23:F23"/>
    <mergeCell ref="I34:M34"/>
    <mergeCell ref="I4:M4"/>
    <mergeCell ref="Q2:T2"/>
    <mergeCell ref="P2:P3"/>
    <mergeCell ref="P14:T14"/>
    <mergeCell ref="P22:T22"/>
    <mergeCell ref="P6:T6"/>
    <mergeCell ref="I5:M5"/>
    <mergeCell ref="J2:M2"/>
    <mergeCell ref="C2:F2"/>
    <mergeCell ref="I27:I32"/>
    <mergeCell ref="I6:I16"/>
    <mergeCell ref="P7:P12"/>
    <mergeCell ref="I19:I24"/>
    <mergeCell ref="B2:B3"/>
    <mergeCell ref="B4:E4"/>
    <mergeCell ref="P15:P20"/>
    <mergeCell ref="I2:I3"/>
    <mergeCell ref="I26:M26"/>
    <mergeCell ref="B47:F47"/>
    <mergeCell ref="B48:B57"/>
    <mergeCell ref="B24:B33"/>
    <mergeCell ref="B36:B45"/>
    <mergeCell ref="B35:F35"/>
    <mergeCell ref="I35:I44"/>
    <mergeCell ref="B117:F117"/>
    <mergeCell ref="B118:B127"/>
    <mergeCell ref="B128:F128"/>
    <mergeCell ref="B129:B142"/>
    <mergeCell ref="I46:M46"/>
    <mergeCell ref="I47:I56"/>
    <mergeCell ref="I57:M57"/>
    <mergeCell ref="I58:I67"/>
    <mergeCell ref="B95:F95"/>
    <mergeCell ref="B96:B105"/>
    <mergeCell ref="B106:F106"/>
    <mergeCell ref="B107:B11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0"/>
  <sheetViews>
    <sheetView tabSelected="1" topLeftCell="A6" workbookViewId="0">
      <selection activeCell="C4" sqref="C4:E27"/>
    </sheetView>
  </sheetViews>
  <sheetFormatPr defaultRowHeight="15" x14ac:dyDescent="0.25"/>
  <cols>
    <col min="3" max="3" width="3.85546875" style="5" bestFit="1" customWidth="1"/>
    <col min="4" max="4" width="26.7109375" customWidth="1"/>
    <col min="5" max="5" width="17.28515625" customWidth="1"/>
  </cols>
  <sheetData>
    <row r="4" spans="3:5" x14ac:dyDescent="0.25">
      <c r="C4" s="4" t="s">
        <v>279</v>
      </c>
      <c r="D4" s="4" t="s">
        <v>280</v>
      </c>
      <c r="E4" s="4" t="s">
        <v>281</v>
      </c>
    </row>
    <row r="5" spans="3:5" x14ac:dyDescent="0.25">
      <c r="C5" s="4">
        <v>1</v>
      </c>
      <c r="D5" s="1" t="s">
        <v>282</v>
      </c>
      <c r="E5" s="1" t="s">
        <v>213</v>
      </c>
    </row>
    <row r="6" spans="3:5" x14ac:dyDescent="0.25">
      <c r="C6" s="4">
        <v>2</v>
      </c>
      <c r="D6" s="1" t="s">
        <v>173</v>
      </c>
      <c r="E6" s="1" t="s">
        <v>213</v>
      </c>
    </row>
    <row r="7" spans="3:5" x14ac:dyDescent="0.25">
      <c r="C7" s="4">
        <v>3</v>
      </c>
      <c r="D7" s="1" t="s">
        <v>283</v>
      </c>
      <c r="E7" s="1" t="s">
        <v>213</v>
      </c>
    </row>
    <row r="8" spans="3:5" x14ac:dyDescent="0.25">
      <c r="C8" s="4">
        <v>4</v>
      </c>
      <c r="D8" s="1" t="s">
        <v>150</v>
      </c>
      <c r="E8" s="1" t="s">
        <v>213</v>
      </c>
    </row>
    <row r="9" spans="3:5" x14ac:dyDescent="0.25">
      <c r="C9" s="4">
        <v>5</v>
      </c>
      <c r="D9" s="1" t="s">
        <v>284</v>
      </c>
      <c r="E9" s="1" t="s">
        <v>213</v>
      </c>
    </row>
    <row r="10" spans="3:5" x14ac:dyDescent="0.25">
      <c r="C10" s="4">
        <v>6</v>
      </c>
      <c r="D10" s="1" t="s">
        <v>18</v>
      </c>
      <c r="E10" s="1" t="s">
        <v>213</v>
      </c>
    </row>
    <row r="11" spans="3:5" x14ac:dyDescent="0.25">
      <c r="C11" s="4">
        <v>7</v>
      </c>
      <c r="D11" s="1" t="s">
        <v>285</v>
      </c>
      <c r="E11" s="1" t="s">
        <v>213</v>
      </c>
    </row>
    <row r="12" spans="3:5" x14ac:dyDescent="0.25">
      <c r="C12" s="4">
        <v>8</v>
      </c>
      <c r="D12" s="1" t="s">
        <v>286</v>
      </c>
      <c r="E12" s="1" t="s">
        <v>213</v>
      </c>
    </row>
    <row r="13" spans="3:5" x14ac:dyDescent="0.25">
      <c r="C13" s="4">
        <v>9</v>
      </c>
      <c r="D13" s="1" t="s">
        <v>295</v>
      </c>
      <c r="E13" s="1" t="s">
        <v>213</v>
      </c>
    </row>
    <row r="14" spans="3:5" x14ac:dyDescent="0.25">
      <c r="C14" s="4">
        <v>10</v>
      </c>
      <c r="D14" s="1" t="s">
        <v>296</v>
      </c>
      <c r="E14" s="1" t="s">
        <v>213</v>
      </c>
    </row>
    <row r="15" spans="3:5" x14ac:dyDescent="0.25">
      <c r="C15" s="4">
        <v>11</v>
      </c>
      <c r="D15" s="1" t="s">
        <v>297</v>
      </c>
      <c r="E15" s="1" t="s">
        <v>213</v>
      </c>
    </row>
    <row r="16" spans="3:5" x14ac:dyDescent="0.25">
      <c r="C16" s="4"/>
      <c r="D16" s="1"/>
      <c r="E16" s="1"/>
    </row>
    <row r="17" spans="3:5" x14ac:dyDescent="0.25">
      <c r="C17" s="4"/>
      <c r="D17" s="1"/>
      <c r="E17" s="1"/>
    </row>
    <row r="18" spans="3:5" x14ac:dyDescent="0.25">
      <c r="C18" s="4">
        <v>1</v>
      </c>
      <c r="D18" s="1" t="s">
        <v>173</v>
      </c>
      <c r="E18" s="1" t="s">
        <v>300</v>
      </c>
    </row>
    <row r="19" spans="3:5" x14ac:dyDescent="0.25">
      <c r="C19" s="4">
        <v>2</v>
      </c>
      <c r="D19" s="1" t="s">
        <v>227</v>
      </c>
      <c r="E19" s="1" t="s">
        <v>300</v>
      </c>
    </row>
    <row r="20" spans="3:5" x14ac:dyDescent="0.25">
      <c r="C20" s="4">
        <v>3</v>
      </c>
      <c r="D20" s="1" t="s">
        <v>229</v>
      </c>
      <c r="E20" s="1" t="s">
        <v>300</v>
      </c>
    </row>
    <row r="21" spans="3:5" x14ac:dyDescent="0.25">
      <c r="C21" s="4">
        <v>4</v>
      </c>
      <c r="D21" s="1" t="s">
        <v>150</v>
      </c>
      <c r="E21" s="1" t="s">
        <v>300</v>
      </c>
    </row>
    <row r="22" spans="3:5" x14ac:dyDescent="0.25">
      <c r="C22" s="4">
        <v>5</v>
      </c>
      <c r="D22" s="1" t="s">
        <v>298</v>
      </c>
      <c r="E22" s="1" t="s">
        <v>300</v>
      </c>
    </row>
    <row r="23" spans="3:5" x14ac:dyDescent="0.25">
      <c r="C23" s="4">
        <v>6</v>
      </c>
      <c r="D23" s="1" t="s">
        <v>299</v>
      </c>
      <c r="E23" s="1" t="s">
        <v>300</v>
      </c>
    </row>
    <row r="24" spans="3:5" x14ac:dyDescent="0.25">
      <c r="C24" s="4"/>
      <c r="D24" s="1"/>
      <c r="E24" s="1"/>
    </row>
    <row r="25" spans="3:5" x14ac:dyDescent="0.25">
      <c r="C25" s="4"/>
      <c r="D25" s="1"/>
      <c r="E25" s="1"/>
    </row>
    <row r="26" spans="3:5" x14ac:dyDescent="0.25">
      <c r="C26" s="4">
        <v>1</v>
      </c>
      <c r="D26" s="1" t="s">
        <v>301</v>
      </c>
      <c r="E26" s="1" t="s">
        <v>303</v>
      </c>
    </row>
    <row r="27" spans="3:5" x14ac:dyDescent="0.25">
      <c r="C27" s="4">
        <v>2</v>
      </c>
      <c r="D27" s="1" t="s">
        <v>302</v>
      </c>
      <c r="E27" s="1" t="s">
        <v>303</v>
      </c>
    </row>
    <row r="28" spans="3:5" x14ac:dyDescent="0.25">
      <c r="C28" s="4"/>
      <c r="D28" s="1"/>
      <c r="E28" s="1"/>
    </row>
    <row r="29" spans="3:5" x14ac:dyDescent="0.25">
      <c r="C29" s="4"/>
      <c r="D29" s="1"/>
      <c r="E29" s="1"/>
    </row>
    <row r="30" spans="3:5" x14ac:dyDescent="0.25">
      <c r="C30" s="4"/>
      <c r="D30" s="1"/>
      <c r="E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Toko Pedia</vt:lpstr>
      <vt:lpstr>Bukalapak</vt:lpstr>
      <vt:lpstr>Shopee</vt:lpstr>
      <vt:lpstr>Data Produk harga rendah</vt:lpstr>
      <vt:lpstr>Data pelanggan dibawah 15%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2019-05-03T10:51:24Z</dcterms:modified>
</cp:coreProperties>
</file>