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April 19" sheetId="12" r:id="rId2"/>
    <sheet name="March 19" sheetId="11" r:id="rId3"/>
    <sheet name="Feb 19" sheetId="10" r:id="rId4"/>
    <sheet name="Jan 19" sheetId="9" r:id="rId5"/>
    <sheet name="Des 18" sheetId="5" r:id="rId6"/>
  </sheets>
  <calcPr calcId="124519"/>
</workbook>
</file>

<file path=xl/calcChain.xml><?xml version="1.0" encoding="utf-8"?>
<calcChain xmlns="http://schemas.openxmlformats.org/spreadsheetml/2006/main">
  <c r="F45" i="12"/>
  <c r="C45"/>
  <c r="F44"/>
  <c r="F43"/>
  <c r="F42"/>
  <c r="F33"/>
  <c r="E45"/>
  <c r="C44"/>
  <c r="C43"/>
  <c r="C42"/>
  <c r="E42"/>
  <c r="E33"/>
  <c r="D45"/>
  <c r="E44"/>
  <c r="E43"/>
  <c r="K82" i="8"/>
  <c r="D53" i="9"/>
  <c r="K83" i="8"/>
  <c r="D37" i="10"/>
  <c r="K84" i="8"/>
  <c r="D46" i="11"/>
  <c r="M82" i="8"/>
  <c r="M83"/>
  <c r="M84"/>
  <c r="M85"/>
  <c r="D36" i="12"/>
  <c r="H85" i="8"/>
  <c r="F83"/>
  <c r="E83"/>
  <c r="G84"/>
  <c r="F84"/>
  <c r="E84"/>
  <c r="H84"/>
  <c r="C35" i="12"/>
  <c r="C34"/>
  <c r="E34" s="1"/>
  <c r="F34" s="1"/>
  <c r="C33"/>
  <c r="G85" i="8"/>
  <c r="F85"/>
  <c r="E85"/>
  <c r="C25" i="12"/>
  <c r="E35"/>
  <c r="F35" s="1"/>
  <c r="C26" l="1"/>
  <c r="E26" s="1"/>
  <c r="F26" s="1"/>
  <c r="C24"/>
  <c r="C15" l="1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82" i="8"/>
  <c r="E7" i="11" l="1"/>
  <c r="F7" s="1"/>
  <c r="E8"/>
  <c r="F8" s="1"/>
  <c r="E9"/>
  <c r="F9" s="1"/>
  <c r="C35" i="10" l="1"/>
  <c r="E35" s="1"/>
  <c r="F35" s="1"/>
  <c r="C16"/>
  <c r="E25"/>
  <c r="F25" s="1"/>
  <c r="G83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83" i="8"/>
  <c r="C18" i="10" l="1"/>
  <c r="E18" s="1"/>
  <c r="F18" s="1"/>
  <c r="C17"/>
  <c r="E17" s="1"/>
  <c r="F17" s="1"/>
  <c r="C7"/>
  <c r="C8" l="1"/>
  <c r="E8" s="1"/>
  <c r="F8" s="1"/>
  <c r="E7"/>
  <c r="F7" s="1"/>
  <c r="G82" i="8" l="1"/>
  <c r="F82"/>
  <c r="H82" s="1"/>
  <c r="C52" i="9"/>
  <c r="C51"/>
  <c r="C50"/>
  <c r="C33"/>
  <c r="D31"/>
  <c r="C40" s="1"/>
  <c r="E40" s="1"/>
  <c r="F40" s="1"/>
  <c r="C5"/>
  <c r="D52"/>
  <c r="C9" i="10" s="1"/>
  <c r="E9" s="1"/>
  <c r="F9" s="1"/>
  <c r="D42" i="9" l="1"/>
  <c r="D33" l="1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E14" s="1"/>
  <c r="F14" s="1"/>
  <c r="C7"/>
  <c r="C6"/>
  <c r="E5"/>
  <c r="F5" s="1"/>
  <c r="D7"/>
  <c r="C15" s="1"/>
  <c r="E15" s="1"/>
  <c r="F15" s="1"/>
  <c r="C13" l="1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s="1"/>
  <c r="F23" s="1"/>
  <c r="E31" l="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21" s="1"/>
  <c r="F21" s="1"/>
  <c r="E6"/>
  <c r="F6" s="1"/>
  <c r="E5"/>
  <c r="F5" s="1"/>
  <c r="E13" l="1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<sst xmlns="http://schemas.openxmlformats.org/spreadsheetml/2006/main" count="411" uniqueCount="129">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</sst>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2"/>
  <sheetViews>
    <sheetView workbookViewId="0">
      <pane ySplit="3" topLeftCell="A67" activePane="bottomLeft" state="frozen"/>
      <selection pane="bottomLeft" activeCell="N77" sqref="N77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71"/>
  </cols>
  <sheetData>
    <row r="2" spans="2:9">
      <c r="B2" s="64" t="s">
        <v>12</v>
      </c>
      <c r="C2" s="64" t="s">
        <v>23</v>
      </c>
      <c r="D2" s="64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9"/>
    </row>
    <row r="3" spans="2:9" ht="18.75">
      <c r="B3" s="65"/>
      <c r="C3" s="65"/>
      <c r="D3" s="65"/>
      <c r="E3" s="17">
        <f>SUM(E4:E81)</f>
        <v>15660</v>
      </c>
      <c r="F3" s="17">
        <f>SUM(F4:F81)</f>
        <v>5393</v>
      </c>
      <c r="G3" s="17">
        <f>SUM(G4:G81)</f>
        <v>1001</v>
      </c>
      <c r="H3" s="18" t="s">
        <v>28</v>
      </c>
      <c r="I3" s="73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70"/>
      <c r="M50" s="72"/>
    </row>
    <row r="51" spans="2:13" s="55" customFormat="1">
      <c r="B51" s="1"/>
      <c r="C51" s="53"/>
      <c r="D51" s="54"/>
      <c r="E51" s="53"/>
      <c r="F51" s="53"/>
      <c r="G51" s="53"/>
      <c r="H51" s="53"/>
      <c r="I51" s="70"/>
      <c r="M51" s="7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70"/>
      <c r="M57" s="7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70"/>
      <c r="M58" s="7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70"/>
      <c r="M59" s="7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70"/>
      <c r="M60" s="7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70"/>
      <c r="M61" s="7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70"/>
      <c r="M62" s="72"/>
    </row>
    <row r="63" spans="2:13" s="55" customFormat="1">
      <c r="B63" s="1"/>
      <c r="C63" s="60"/>
      <c r="D63" s="54"/>
      <c r="E63" s="53"/>
      <c r="F63" s="53"/>
      <c r="G63" s="53"/>
      <c r="H63" s="53"/>
      <c r="I63" s="70"/>
      <c r="M63" s="7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70"/>
      <c r="M64" s="7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70"/>
      <c r="M65" s="72"/>
    </row>
    <row r="66" spans="2:13" s="55" customFormat="1">
      <c r="B66" s="1"/>
      <c r="C66" s="60"/>
      <c r="D66" s="54"/>
      <c r="E66" s="53"/>
      <c r="F66" s="53"/>
      <c r="G66" s="53"/>
      <c r="H66" s="53"/>
      <c r="I66" s="70"/>
      <c r="M66" s="7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70"/>
      <c r="M67" s="7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70"/>
      <c r="M68" s="7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70"/>
      <c r="M69" s="7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70"/>
      <c r="M70" s="7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70"/>
      <c r="M71" s="7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70"/>
      <c r="M72" s="72"/>
    </row>
    <row r="73" spans="2:13" s="55" customFormat="1">
      <c r="B73" s="53"/>
      <c r="C73" s="60"/>
      <c r="D73" s="54"/>
      <c r="E73" s="53"/>
      <c r="F73" s="53"/>
      <c r="G73" s="53"/>
      <c r="H73" s="53"/>
      <c r="I73" s="70"/>
      <c r="M73" s="72"/>
    </row>
    <row r="74" spans="2:13" s="55" customFormat="1">
      <c r="B74" s="53"/>
      <c r="C74" s="60"/>
      <c r="D74" s="54"/>
      <c r="E74" s="53"/>
      <c r="F74" s="53"/>
      <c r="G74" s="53"/>
      <c r="H74" s="53"/>
      <c r="I74" s="70"/>
      <c r="M74" s="7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70"/>
      <c r="M75" s="72"/>
    </row>
    <row r="76" spans="2:13" s="55" customFormat="1">
      <c r="B76" s="53"/>
      <c r="C76" s="60"/>
      <c r="D76" s="54"/>
      <c r="E76" s="53"/>
      <c r="F76" s="53"/>
      <c r="G76" s="53"/>
      <c r="H76" s="53"/>
      <c r="I76" s="70"/>
      <c r="M76" s="72"/>
    </row>
    <row r="77" spans="2:13" s="55" customFormat="1">
      <c r="B77" s="53"/>
      <c r="C77" s="60"/>
      <c r="D77" s="54"/>
      <c r="E77" s="53"/>
      <c r="F77" s="53"/>
      <c r="G77" s="53"/>
      <c r="H77" s="53"/>
      <c r="I77" s="70"/>
      <c r="M77" s="72"/>
    </row>
    <row r="78" spans="2:13" s="55" customFormat="1">
      <c r="B78" s="53"/>
      <c r="C78" s="60"/>
      <c r="D78" s="54"/>
      <c r="E78" s="53"/>
      <c r="F78" s="53"/>
      <c r="G78" s="53"/>
      <c r="H78" s="53"/>
      <c r="I78" s="70"/>
      <c r="M78" s="72"/>
    </row>
    <row r="79" spans="2:13" s="55" customFormat="1">
      <c r="B79" s="53"/>
      <c r="C79" s="60"/>
      <c r="D79" s="54"/>
      <c r="E79" s="53"/>
      <c r="F79" s="53"/>
      <c r="G79" s="53"/>
      <c r="H79" s="53"/>
      <c r="I79" s="70"/>
      <c r="M79" s="72"/>
    </row>
    <row r="80" spans="2:13" s="55" customFormat="1">
      <c r="B80" s="53"/>
      <c r="C80" s="60"/>
      <c r="D80" s="54"/>
      <c r="E80" s="53"/>
      <c r="F80" s="53"/>
      <c r="G80" s="53"/>
      <c r="H80" s="53"/>
      <c r="I80" s="70"/>
      <c r="M80" s="72"/>
    </row>
    <row r="81" spans="2:13">
      <c r="B81" s="1"/>
      <c r="C81" s="60"/>
      <c r="D81" s="16"/>
      <c r="E81" s="1"/>
      <c r="F81" s="1"/>
      <c r="G81" s="1"/>
      <c r="H81" s="1"/>
      <c r="I81" s="28"/>
    </row>
    <row r="82" spans="2:13">
      <c r="C82" s="63" t="s">
        <v>53</v>
      </c>
      <c r="D82" s="63"/>
      <c r="E82" s="1">
        <f>SUM(E11:E20)</f>
        <v>3100</v>
      </c>
      <c r="F82" s="1">
        <f>SUM(F11:F20)</f>
        <v>800</v>
      </c>
      <c r="G82" s="1">
        <f>SUM(G11:G20)</f>
        <v>50</v>
      </c>
      <c r="H82" s="1">
        <f>SUM(E82:G82)</f>
        <v>3950</v>
      </c>
      <c r="I82" s="28"/>
      <c r="J82" t="s">
        <v>125</v>
      </c>
      <c r="K82" s="71">
        <f>'Jan 19'!D53</f>
        <v>353</v>
      </c>
      <c r="L82" t="s">
        <v>124</v>
      </c>
      <c r="M82" s="71">
        <f>H82-K82</f>
        <v>3597</v>
      </c>
    </row>
    <row r="83" spans="2:13">
      <c r="C83" s="63" t="s">
        <v>54</v>
      </c>
      <c r="D83" s="63"/>
      <c r="E83" s="1">
        <f>SUM(E21:E34)</f>
        <v>2575</v>
      </c>
      <c r="F83" s="1">
        <f>SUM(F21:F35)</f>
        <v>1200</v>
      </c>
      <c r="G83" s="1">
        <f>SUM(G21:G35)</f>
        <v>150</v>
      </c>
      <c r="H83" s="1">
        <f>SUM(E83:G83)</f>
        <v>3925</v>
      </c>
      <c r="I83" s="28"/>
      <c r="J83" t="s">
        <v>125</v>
      </c>
      <c r="K83" s="71">
        <f>'Feb 19'!D37</f>
        <v>148</v>
      </c>
      <c r="L83" t="s">
        <v>124</v>
      </c>
      <c r="M83" s="71">
        <f>H83-K83</f>
        <v>3777</v>
      </c>
    </row>
    <row r="84" spans="2:13">
      <c r="C84" s="63" t="s">
        <v>58</v>
      </c>
      <c r="D84" s="63"/>
      <c r="E84" s="1">
        <f>SUM(E37:E50)</f>
        <v>3300</v>
      </c>
      <c r="F84" s="1">
        <f>SUM(F37:F50)</f>
        <v>993</v>
      </c>
      <c r="G84" s="1">
        <f>SUM(G37:G50)</f>
        <v>251</v>
      </c>
      <c r="H84" s="1">
        <f>SUM(E84:G84)</f>
        <v>4544</v>
      </c>
      <c r="I84" s="28"/>
      <c r="J84" t="s">
        <v>125</v>
      </c>
      <c r="K84" s="71">
        <f>'March 19'!D46</f>
        <v>138</v>
      </c>
      <c r="L84" t="s">
        <v>124</v>
      </c>
      <c r="M84" s="71">
        <f>H84-K84</f>
        <v>4406</v>
      </c>
    </row>
    <row r="85" spans="2:13">
      <c r="C85" s="63" t="s">
        <v>111</v>
      </c>
      <c r="D85" s="63"/>
      <c r="E85" s="1">
        <f>SUM(E52:E72)</f>
        <v>3490</v>
      </c>
      <c r="F85" s="1">
        <f>SUM(F52:F72)</f>
        <v>1100</v>
      </c>
      <c r="G85" s="1">
        <f>SUM(G52:G72)</f>
        <v>250</v>
      </c>
      <c r="H85" s="1">
        <f>SUM(E85:G85)</f>
        <v>4840</v>
      </c>
      <c r="I85" s="28"/>
      <c r="J85" t="s">
        <v>125</v>
      </c>
      <c r="K85" s="71">
        <v>319</v>
      </c>
      <c r="L85" t="s">
        <v>124</v>
      </c>
      <c r="M85" s="71">
        <f>H85-K85</f>
        <v>4521</v>
      </c>
    </row>
    <row r="90" spans="2:13">
      <c r="E90" s="44"/>
    </row>
    <row r="91" spans="2:13">
      <c r="E91" s="44"/>
    </row>
    <row r="92" spans="2:13">
      <c r="E92" s="44"/>
    </row>
  </sheetData>
  <mergeCells count="7">
    <mergeCell ref="C85:D85"/>
    <mergeCell ref="C84:D84"/>
    <mergeCell ref="B2:B3"/>
    <mergeCell ref="C2:C3"/>
    <mergeCell ref="D2:D3"/>
    <mergeCell ref="C82:D82"/>
    <mergeCell ref="C83:D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46"/>
  <sheetViews>
    <sheetView tabSelected="1" topLeftCell="A34" workbookViewId="0">
      <selection activeCell="E55" sqref="E5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66" t="s">
        <v>57</v>
      </c>
      <c r="C4" s="66"/>
      <c r="D4" s="66"/>
      <c r="E4" s="66"/>
      <c r="F4" s="66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66" t="s">
        <v>57</v>
      </c>
      <c r="C13" s="66"/>
      <c r="D13" s="66"/>
      <c r="E13" s="66"/>
      <c r="F13" s="66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66" t="s">
        <v>57</v>
      </c>
      <c r="C22" s="66"/>
      <c r="D22" s="66"/>
      <c r="E22" s="66"/>
      <c r="F22" s="66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74" t="s">
        <v>57</v>
      </c>
      <c r="C40" s="75"/>
      <c r="D40" s="75"/>
      <c r="E40" s="75"/>
      <c r="F40" s="76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Pengambilan'!E85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Pengambilan'!F85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Pengambilan'!G85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77" t="s">
        <v>128</v>
      </c>
      <c r="C45" s="78">
        <f>SUM(C42:C44)</f>
        <v>4840</v>
      </c>
      <c r="D45" s="15">
        <f>SUM(D42:D44)</f>
        <v>319</v>
      </c>
      <c r="E45" s="79">
        <f>SUM(E42:E44)</f>
        <v>4521</v>
      </c>
      <c r="F45" s="80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66" t="s">
        <v>57</v>
      </c>
      <c r="C5" s="66"/>
      <c r="D5" s="66"/>
      <c r="E5" s="66"/>
      <c r="F5" s="66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66" t="s">
        <v>57</v>
      </c>
      <c r="C14" s="66"/>
      <c r="D14" s="66"/>
      <c r="E14" s="66"/>
      <c r="F14" s="66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66" t="s">
        <v>57</v>
      </c>
      <c r="C23" s="66"/>
      <c r="D23" s="66"/>
      <c r="E23" s="66"/>
      <c r="F23" s="66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66" t="s">
        <v>57</v>
      </c>
      <c r="C32" s="66"/>
      <c r="D32" s="66"/>
      <c r="E32" s="66"/>
      <c r="F32" s="66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66" t="s">
        <v>57</v>
      </c>
      <c r="C41" s="66"/>
      <c r="D41" s="66"/>
      <c r="E41" s="66"/>
      <c r="F41" s="66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Pengambilan'!E84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Pengambilan'!F84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Pengambilan'!G84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66" t="s">
        <v>57</v>
      </c>
      <c r="C5" s="66"/>
      <c r="D5" s="66"/>
      <c r="E5" s="66"/>
      <c r="F5" s="66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66" t="s">
        <v>57</v>
      </c>
      <c r="C14" s="66"/>
      <c r="D14" s="66"/>
      <c r="E14" s="66"/>
      <c r="F14" s="66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66" t="s">
        <v>57</v>
      </c>
      <c r="C23" s="66"/>
      <c r="D23" s="66"/>
      <c r="E23" s="66"/>
      <c r="F23" s="66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66" t="s">
        <v>57</v>
      </c>
      <c r="C32" s="66"/>
      <c r="D32" s="66"/>
      <c r="E32" s="66"/>
      <c r="F32" s="66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Pengambilan'!E83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Pengambilan'!F83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Pengambilan'!G83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54"/>
  <sheetViews>
    <sheetView topLeftCell="A37"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66" t="s">
        <v>38</v>
      </c>
      <c r="C3" s="66"/>
      <c r="D3" s="66"/>
      <c r="E3" s="66"/>
      <c r="F3" s="66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66" t="s">
        <v>41</v>
      </c>
      <c r="C11" s="66"/>
      <c r="D11" s="66"/>
      <c r="E11" s="66"/>
      <c r="F11" s="66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66" t="s">
        <v>41</v>
      </c>
      <c r="C20" s="66"/>
      <c r="D20" s="66"/>
      <c r="E20" s="66"/>
      <c r="F20" s="66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66" t="s">
        <v>41</v>
      </c>
      <c r="C29" s="66"/>
      <c r="D29" s="66"/>
      <c r="E29" s="66"/>
      <c r="F29" s="66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66" t="s">
        <v>41</v>
      </c>
      <c r="C38" s="66"/>
      <c r="D38" s="66"/>
      <c r="E38" s="66"/>
      <c r="F38" s="66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67" t="s">
        <v>41</v>
      </c>
      <c r="C48" s="66"/>
      <c r="D48" s="66"/>
      <c r="E48" s="66"/>
      <c r="F48" s="68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F49"/>
  <sheetViews>
    <sheetView topLeftCell="A40"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66" t="s">
        <v>16</v>
      </c>
      <c r="C3" s="66"/>
      <c r="D3" s="66"/>
      <c r="E3" s="66"/>
      <c r="F3" s="66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66" t="s">
        <v>17</v>
      </c>
      <c r="C11" s="66"/>
      <c r="D11" s="66"/>
      <c r="E11" s="66"/>
      <c r="F11" s="66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66" t="s">
        <v>20</v>
      </c>
      <c r="C19" s="66"/>
      <c r="D19" s="66"/>
      <c r="E19" s="66"/>
      <c r="F19" s="66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66" t="s">
        <v>22</v>
      </c>
      <c r="C27" s="66"/>
      <c r="D27" s="66"/>
      <c r="E27" s="66"/>
      <c r="F27" s="66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66" t="s">
        <v>22</v>
      </c>
      <c r="C35" s="66"/>
      <c r="D35" s="66"/>
      <c r="E35" s="66"/>
      <c r="F35" s="66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66" t="s">
        <v>22</v>
      </c>
      <c r="C43" s="66"/>
      <c r="D43" s="66"/>
      <c r="E43" s="66"/>
      <c r="F43" s="66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Rincian Pengambilan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2019-05-01T03:36:34Z</dcterms:modified>
</cp:coreProperties>
</file>