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\FU Pelanggan\"/>
    </mc:Choice>
  </mc:AlternateContent>
  <bookViews>
    <workbookView xWindow="0" yWindow="0" windowWidth="20490" windowHeight="7365"/>
  </bookViews>
  <sheets>
    <sheet name="Pelanggan Arisan" sheetId="1" r:id="rId1"/>
    <sheet name="Pelanggan Online " sheetId="2" r:id="rId2"/>
  </sheets>
  <definedNames>
    <definedName name="_xlnm._FilterDatabase" localSheetId="0" hidden="1">'Pelanggan Arisan'!$B$2:$K$56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K40" i="1" l="1"/>
  <c r="K28" i="1"/>
  <c r="K9" i="1"/>
  <c r="K3" i="1"/>
  <c r="J55" i="1"/>
  <c r="J54" i="1"/>
  <c r="J52" i="1"/>
  <c r="J51" i="1"/>
  <c r="J50" i="1"/>
  <c r="J48" i="1"/>
  <c r="J47" i="1"/>
  <c r="J46" i="1"/>
  <c r="J44" i="1"/>
  <c r="J43" i="1"/>
</calcChain>
</file>

<file path=xl/sharedStrings.xml><?xml version="1.0" encoding="utf-8"?>
<sst xmlns="http://schemas.openxmlformats.org/spreadsheetml/2006/main" count="835" uniqueCount="453">
  <si>
    <t>Nama Pelanggan</t>
  </si>
  <si>
    <t>Jenis Katalog</t>
  </si>
  <si>
    <t xml:space="preserve">Efektifitas </t>
  </si>
  <si>
    <t>CV. BENTANG FASHION</t>
  </si>
  <si>
    <t>ELVANA JAYA - AANG</t>
  </si>
  <si>
    <t>JENAL ARIPIN (karawang)</t>
  </si>
  <si>
    <t>SANUSI - BABAKAN CIPARAY</t>
  </si>
  <si>
    <t>ARIS PUJIONO</t>
  </si>
  <si>
    <t>WAWAN GUNAWAN</t>
  </si>
  <si>
    <t>RIDWAN FAUZI | ODON</t>
  </si>
  <si>
    <t>80/100</t>
  </si>
  <si>
    <t>1590 (Rp168.202.129)</t>
  </si>
  <si>
    <t>381 (Rp39.362.966)</t>
  </si>
  <si>
    <t>260 (Rp26.851.399)</t>
  </si>
  <si>
    <t>246 (Rp26.322.737)</t>
  </si>
  <si>
    <t>188 (Rp20.069.506)</t>
  </si>
  <si>
    <t>136 (Rp14.014.119)</t>
  </si>
  <si>
    <t>98 (Rp10.603.958)</t>
  </si>
  <si>
    <t>Ket</t>
  </si>
  <si>
    <t>Belum menjalankan arisan</t>
  </si>
  <si>
    <t>SOFYA - TANGSEL</t>
  </si>
  <si>
    <t>M RIZKI</t>
  </si>
  <si>
    <t>YOSSI RAHMAWATI TANGSEL</t>
  </si>
  <si>
    <t>ATANG SETIAWAN - RAGELL</t>
  </si>
  <si>
    <t>MULYANA - PAMULANG</t>
  </si>
  <si>
    <t>FEBRIANSYAH</t>
  </si>
  <si>
    <t>YAYAT HIDAYAT</t>
  </si>
  <si>
    <t>IWAN HERMAWAN - CIPETIR</t>
  </si>
  <si>
    <t>ASEP | SINAR UTAMA</t>
  </si>
  <si>
    <t>AJAT | PATI JAYA ABADI</t>
  </si>
  <si>
    <t>YUSUP</t>
  </si>
  <si>
    <t>CAYOTO</t>
  </si>
  <si>
    <t>ILYAS TAPSIRI</t>
  </si>
  <si>
    <t>ZIYYAD DODI</t>
  </si>
  <si>
    <t>DEDE MULYADI | PAMULANG</t>
  </si>
  <si>
    <t>100/100</t>
  </si>
  <si>
    <t>664 (Rp69.187.705)</t>
  </si>
  <si>
    <t>308 (Rp32.722.722)</t>
  </si>
  <si>
    <t>237 (Rp26.050.393)</t>
  </si>
  <si>
    <t>236 (Rp23.695.691)</t>
  </si>
  <si>
    <t>210 (Rp22.716.988)</t>
  </si>
  <si>
    <t>184 (Rp18.897.365)</t>
  </si>
  <si>
    <t>177 (Rp18.287.662)</t>
  </si>
  <si>
    <t>152 (Rp16.389.467)</t>
  </si>
  <si>
    <t>138 (Rp14.371.109)</t>
  </si>
  <si>
    <t>135 (Rp14.029.832)</t>
  </si>
  <si>
    <t>111 (Rp12.121.510)</t>
  </si>
  <si>
    <t>96 (Rp9.956.720)</t>
  </si>
  <si>
    <t>83 (Rp8.568.149)</t>
  </si>
  <si>
    <t>82 (Rp9.161.473)</t>
  </si>
  <si>
    <t>72 (Rp7.559.143)</t>
  </si>
  <si>
    <t>Menunggu konfirmasi kerjasama</t>
  </si>
  <si>
    <t>ASEP JENAL M</t>
  </si>
  <si>
    <t>RENDY - SUBANG</t>
  </si>
  <si>
    <t>NILAM COLLECTION</t>
  </si>
  <si>
    <t>M DONI SURANTO, S RT</t>
  </si>
  <si>
    <t>CENGCENG MISBAH | HDR</t>
  </si>
  <si>
    <t>IVAN SETIAWAN</t>
  </si>
  <si>
    <t>DIANA EMULISAH</t>
  </si>
  <si>
    <t>A JEKKI</t>
  </si>
  <si>
    <t>AHMAD ASPURI</t>
  </si>
  <si>
    <t>RATNA ABADI</t>
  </si>
  <si>
    <t>100/120</t>
  </si>
  <si>
    <t>AL MUMTAZ - ASEP JUNAIDI</t>
  </si>
  <si>
    <t>680 (Rp71.259.171)</t>
  </si>
  <si>
    <t>506 (Rp52.977.396)</t>
  </si>
  <si>
    <t>465 (Rp48.912.422)</t>
  </si>
  <si>
    <t>452 (Rp49.798.198)</t>
  </si>
  <si>
    <t>439 (Rp45.431.085)</t>
  </si>
  <si>
    <t>382 (Rp39.589.178)</t>
  </si>
  <si>
    <t>355 (Rp38.694.453)</t>
  </si>
  <si>
    <t>198 (Rp21.576.740)</t>
  </si>
  <si>
    <t>101 (Rp11.193.316)</t>
  </si>
  <si>
    <t>82 (Rp8.942.449)</t>
  </si>
  <si>
    <t>76 (Rp8.680.083)</t>
  </si>
  <si>
    <t>300 JB Subang; 100 JB Sukabumi</t>
  </si>
  <si>
    <t>Pelanggan req diberikan banyak katalog di awal</t>
  </si>
  <si>
    <t>ENDAH ISKANDAR | JAYA MANDIRI</t>
  </si>
  <si>
    <t>BOJES KUNINGAN</t>
  </si>
  <si>
    <t>MISBAH - CIBUNTU</t>
  </si>
  <si>
    <t>LEDI PUTRA MANDIRI (LPM)</t>
  </si>
  <si>
    <t>ABS DEDI</t>
  </si>
  <si>
    <t>AMAR SOLEH | SINAR MENTARI</t>
  </si>
  <si>
    <t>ASEP FAHMI (DIAN JAYA)</t>
  </si>
  <si>
    <t>Ari | Sugeng Jaya</t>
  </si>
  <si>
    <t>ANDI RIANSYAH</t>
  </si>
  <si>
    <t>AI SOPIAH</t>
  </si>
  <si>
    <t>ARMAN SOLAHHUDIN | BERKAH IBU</t>
  </si>
  <si>
    <t>AGUS ANDRIANTO</t>
  </si>
  <si>
    <t>PURNAMA GANJAR</t>
  </si>
  <si>
    <t>ADE SUPRIANTO</t>
  </si>
  <si>
    <t>TRISAL AL HASAN - MANDIRI JAYA</t>
  </si>
  <si>
    <t>100/170</t>
  </si>
  <si>
    <t>100/120 &amp; 100/180</t>
  </si>
  <si>
    <t>100/180</t>
  </si>
  <si>
    <t>834 (Rp103.121.673)</t>
  </si>
  <si>
    <t>314 (Rp33.962.676)</t>
  </si>
  <si>
    <t>268 (Rp26.536.633)</t>
  </si>
  <si>
    <t>265 (Rp31.527.529)</t>
  </si>
  <si>
    <t>220 (Rp25.208.860)</t>
  </si>
  <si>
    <t>185 (Rp19.234.213)</t>
  </si>
  <si>
    <t>182 (Rp19.979.342)</t>
  </si>
  <si>
    <t>168 (Rp18.120.470)</t>
  </si>
  <si>
    <t>164 (Rp17.968.592)</t>
  </si>
  <si>
    <t>133 (Rp15.214.627)</t>
  </si>
  <si>
    <t>120 (Rp13.032.795)</t>
  </si>
  <si>
    <t>115 (Rp11.900.759)</t>
  </si>
  <si>
    <t>111 (Rp11.893.313)</t>
  </si>
  <si>
    <t>105 (Rp11.147.412)</t>
  </si>
  <si>
    <t>83 (Rp9.242.382)</t>
  </si>
  <si>
    <t>100/160</t>
  </si>
  <si>
    <t>Potensial diberikan katalog banyak di awal</t>
  </si>
  <si>
    <t>Jenis Katalog 2020</t>
  </si>
  <si>
    <t>0.79</t>
  </si>
  <si>
    <t>0.61</t>
  </si>
  <si>
    <t>1.43</t>
  </si>
  <si>
    <t>0.59</t>
  </si>
  <si>
    <t>0.77</t>
  </si>
  <si>
    <t>1.05</t>
  </si>
  <si>
    <t>0.32</t>
  </si>
  <si>
    <t>0.83</t>
  </si>
  <si>
    <t>1.83</t>
  </si>
  <si>
    <t>0.46</t>
  </si>
  <si>
    <t>0.47</t>
  </si>
  <si>
    <t>0.92</t>
  </si>
  <si>
    <t>0.5</t>
  </si>
  <si>
    <t>0.44</t>
  </si>
  <si>
    <t>15.56</t>
  </si>
  <si>
    <t>0.49</t>
  </si>
  <si>
    <t>1.04</t>
  </si>
  <si>
    <t>0.4</t>
  </si>
  <si>
    <t>0.74</t>
  </si>
  <si>
    <t>0.36</t>
  </si>
  <si>
    <t>0.85</t>
  </si>
  <si>
    <t>0.8</t>
  </si>
  <si>
    <t>0.63</t>
  </si>
  <si>
    <t>0.84</t>
  </si>
  <si>
    <t>1.16</t>
  </si>
  <si>
    <t>0.56</t>
  </si>
  <si>
    <t>0.41</t>
  </si>
  <si>
    <t>0.38</t>
  </si>
  <si>
    <t>1.56</t>
  </si>
  <si>
    <t>0.54</t>
  </si>
  <si>
    <t>0.66</t>
  </si>
  <si>
    <t>0.73</t>
  </si>
  <si>
    <t>0.43</t>
  </si>
  <si>
    <t>0.82</t>
  </si>
  <si>
    <t>0.19</t>
  </si>
  <si>
    <t>1.11</t>
  </si>
  <si>
    <t>1.01</t>
  </si>
  <si>
    <t>0.42</t>
  </si>
  <si>
    <t>Estimasi Cetak</t>
  </si>
  <si>
    <t>Noted</t>
  </si>
  <si>
    <t>Profit</t>
  </si>
  <si>
    <t>Impas</t>
  </si>
  <si>
    <t>Rugi</t>
  </si>
  <si>
    <t>YANYAN HERYANA</t>
  </si>
  <si>
    <t>Asep Yanuar</t>
  </si>
  <si>
    <t>75 (Rp8.947.043)</t>
  </si>
  <si>
    <t>PENDI CIKARANG</t>
  </si>
  <si>
    <t xml:space="preserve">22 (Rp2.140.980) </t>
  </si>
  <si>
    <t>DWI HARYANTO</t>
  </si>
  <si>
    <t>62 (Rp6.580.566)</t>
  </si>
  <si>
    <t>MAYA SMJ (SETIA MEKAR JAYA)</t>
  </si>
  <si>
    <t xml:space="preserve">10 (Rp1.145.649) </t>
  </si>
  <si>
    <t>HENGKI MAULANA (BERKAH JAYA)</t>
  </si>
  <si>
    <t>41 (Rp4.230.110)</t>
  </si>
  <si>
    <t>Menunggu konfirmasi katalog yg akan digunakan</t>
  </si>
  <si>
    <t>Katalog diajukan 2020 (Total)</t>
  </si>
  <si>
    <t>Penjualan Bersih</t>
  </si>
  <si>
    <t>No</t>
  </si>
  <si>
    <t>Account Officer</t>
  </si>
  <si>
    <t>Total Penjualan</t>
  </si>
  <si>
    <t>Total Retur</t>
  </si>
  <si>
    <t>Total Penjualan Bersih</t>
  </si>
  <si>
    <t>Total Katalog</t>
  </si>
  <si>
    <t>Efektifitas</t>
  </si>
  <si>
    <t>Order Terakhir</t>
  </si>
  <si>
    <t>Katalog Terakhir</t>
  </si>
  <si>
    <t>CV. EVEROUS SOLUSI PRIMA</t>
  </si>
  <si>
    <t>8619 (Rp918.627.365)</t>
  </si>
  <si>
    <t>251 (Rp27.462.737)</t>
  </si>
  <si>
    <t>8368 (Rp891.164.628)</t>
  </si>
  <si>
    <t>13.3</t>
  </si>
  <si>
    <t>31 AUG 2019 18:16</t>
  </si>
  <si>
    <t>ARIF JULIANSAH (BANDROS)</t>
  </si>
  <si>
    <t>Aris Supriatna</t>
  </si>
  <si>
    <t>8034 (Rp885.168.028)</t>
  </si>
  <si>
    <t>779 (Rp86.535.084)</t>
  </si>
  <si>
    <t>7255 (Rp798.632.944)</t>
  </si>
  <si>
    <t>5.58</t>
  </si>
  <si>
    <t>03 AUG 2019 14:52</t>
  </si>
  <si>
    <t>TAUFIK ST</t>
  </si>
  <si>
    <t>4405 (Rp413.399.471)</t>
  </si>
  <si>
    <t>511 (Rp48.340.911)</t>
  </si>
  <si>
    <t>3894 (Rp365.058.560)</t>
  </si>
  <si>
    <t>2.43</t>
  </si>
  <si>
    <t>SAIFUL HASAN</t>
  </si>
  <si>
    <t>2578 (Rp266.626.065)</t>
  </si>
  <si>
    <t>121 (Rp12.374.810)</t>
  </si>
  <si>
    <t>2457 (Rp254.251.255)</t>
  </si>
  <si>
    <t>59.93</t>
  </si>
  <si>
    <t>IMAS JUBAEDAH - KOPO</t>
  </si>
  <si>
    <t>Achmad Robby</t>
  </si>
  <si>
    <t>1614 (Rp196.659.906)</t>
  </si>
  <si>
    <t>52 (Rp6.061.182)</t>
  </si>
  <si>
    <t>1562 (Rp190.598.724)</t>
  </si>
  <si>
    <t>2.22</t>
  </si>
  <si>
    <t>HW FASHION BANDUNG</t>
  </si>
  <si>
    <t>1558 (Rp165.079.076)</t>
  </si>
  <si>
    <t>69 (Rp6.462.001)</t>
  </si>
  <si>
    <t>1489 (Rp158.617.075)</t>
  </si>
  <si>
    <t>2.47</t>
  </si>
  <si>
    <t>09 OCT 2019 17:28</t>
  </si>
  <si>
    <t>MULANA ROHIMAT</t>
  </si>
  <si>
    <t>1394 (Rp140.602.698)</t>
  </si>
  <si>
    <t>84 (Rp8.787.183)</t>
  </si>
  <si>
    <t>1310 (Rp131.815.515)</t>
  </si>
  <si>
    <t>3.5</t>
  </si>
  <si>
    <t>03 AUG 2019 11:34</t>
  </si>
  <si>
    <t>DEDI KURNIADI</t>
  </si>
  <si>
    <t>1033 (Rp111.674.446)</t>
  </si>
  <si>
    <t>31 (Rp3.461.988)</t>
  </si>
  <si>
    <t>1002 (Rp108.212.458)</t>
  </si>
  <si>
    <t>1.64</t>
  </si>
  <si>
    <t>AGUS DEPRIANTO</t>
  </si>
  <si>
    <t>Adi Damar</t>
  </si>
  <si>
    <t>944 (Rp91.279.331)</t>
  </si>
  <si>
    <t>27 (Rp2.577.115)</t>
  </si>
  <si>
    <t>917 (Rp88.702.216)</t>
  </si>
  <si>
    <t>3.74</t>
  </si>
  <si>
    <t>YUAN PERDANA</t>
  </si>
  <si>
    <t>763 (Rp88.685.843)</t>
  </si>
  <si>
    <t>35 (Rp3.718.460)</t>
  </si>
  <si>
    <t>728 (Rp84.967.383)</t>
  </si>
  <si>
    <t>25.1</t>
  </si>
  <si>
    <t>03 AUG 2019 11:25</t>
  </si>
  <si>
    <t>HADYAN FAKHRI</t>
  </si>
  <si>
    <t>733 (Rp72.183.161)</t>
  </si>
  <si>
    <t>9 (Rp955.893)</t>
  </si>
  <si>
    <t>724 (Rp71.227.268)</t>
  </si>
  <si>
    <t>90.5</t>
  </si>
  <si>
    <t>DEDE IRYAWAN</t>
  </si>
  <si>
    <t>758 (Rp68.123.117)</t>
  </si>
  <si>
    <t>54 (Rp5.228.268)</t>
  </si>
  <si>
    <t>704 (Rp62.894.849)</t>
  </si>
  <si>
    <t>3.52</t>
  </si>
  <si>
    <t>TAKUR (TAUFIK KURNIAWAN)</t>
  </si>
  <si>
    <t>724 (Rp76.223.923)</t>
  </si>
  <si>
    <t>65 (Rp6.743.398)</t>
  </si>
  <si>
    <t>659 (Rp69.480.525)</t>
  </si>
  <si>
    <t>6.28</t>
  </si>
  <si>
    <t>ANIP SANATA (ASSUNAH MART)</t>
  </si>
  <si>
    <t>642 (Rp94.953.925)</t>
  </si>
  <si>
    <t>0 (Rp0)</t>
  </si>
  <si>
    <t>28 OCT 2019 13:59</t>
  </si>
  <si>
    <t>S.A MANO</t>
  </si>
  <si>
    <t>511 (Rp54.588.482)</t>
  </si>
  <si>
    <t>5 (Rp558.960)</t>
  </si>
  <si>
    <t>506 (Rp54.029.522)</t>
  </si>
  <si>
    <t>168.67</t>
  </si>
  <si>
    <t>GUNANJAR ARI SETIAWAN</t>
  </si>
  <si>
    <t>517 (Rp69.321.730)</t>
  </si>
  <si>
    <t>18 (Rp2.514.833)</t>
  </si>
  <si>
    <t>499 (Rp66.806.897)</t>
  </si>
  <si>
    <t>4.8</t>
  </si>
  <si>
    <t>WANDI SUTARDI</t>
  </si>
  <si>
    <t>426 (Rp39.892.792)</t>
  </si>
  <si>
    <t>19 (Rp1.939.708)</t>
  </si>
  <si>
    <t>407 (Rp37.953.084)</t>
  </si>
  <si>
    <t>3.31</t>
  </si>
  <si>
    <t>NINA MUTMAINAH - SUKAWANGI</t>
  </si>
  <si>
    <t>409 (Rp40.653.208)</t>
  </si>
  <si>
    <t>26 (Rp2.785.378)</t>
  </si>
  <si>
    <t>383 (Rp37.867.830)</t>
  </si>
  <si>
    <t>3.48</t>
  </si>
  <si>
    <t>BOBBY FAHREZA</t>
  </si>
  <si>
    <t>352 (Rp31.879.838)</t>
  </si>
  <si>
    <t>21 (Rp2.159.255)</t>
  </si>
  <si>
    <t>331 (Rp29.720.583)</t>
  </si>
  <si>
    <t>13.79</t>
  </si>
  <si>
    <t>14 AUG 2019 18:20</t>
  </si>
  <si>
    <t>MAHMUD ALFIAN</t>
  </si>
  <si>
    <t>317 (Rp37.239.201)</t>
  </si>
  <si>
    <t>158.5</t>
  </si>
  <si>
    <t>DIANA RATNASARI</t>
  </si>
  <si>
    <t>318 (Rp29.987.767)</t>
  </si>
  <si>
    <t>5 (Rp647.785)</t>
  </si>
  <si>
    <t>313 (Rp29.339.982)</t>
  </si>
  <si>
    <t>19 AUG 2019 10:29</t>
  </si>
  <si>
    <t>IRMAYANTI</t>
  </si>
  <si>
    <t>323 (Rp35.042.651)</t>
  </si>
  <si>
    <t>12 (Rp1.246.449)</t>
  </si>
  <si>
    <t>311 (Rp33.796.202)</t>
  </si>
  <si>
    <t>1.47</t>
  </si>
  <si>
    <t>MARTIN SUKIYONO</t>
  </si>
  <si>
    <t>283 (Rp41.645.070)</t>
  </si>
  <si>
    <t>1 (Rp98.940)</t>
  </si>
  <si>
    <t>282 (Rp41.546.130)</t>
  </si>
  <si>
    <t>56.4</t>
  </si>
  <si>
    <t>BUDI IRAWAN</t>
  </si>
  <si>
    <t>292 (Rp30.542.255)</t>
  </si>
  <si>
    <t>17 (Rp1.770.686)</t>
  </si>
  <si>
    <t>275 (Rp28.771.569)</t>
  </si>
  <si>
    <t>13.75</t>
  </si>
  <si>
    <t>14 AUG 2019 18:25</t>
  </si>
  <si>
    <t>MAHPUDIN BIN NANDANG</t>
  </si>
  <si>
    <t>295 (Rp30.393.352)</t>
  </si>
  <si>
    <t>51 (Rp5.611.053)</t>
  </si>
  <si>
    <t>244 (Rp24.782.299)</t>
  </si>
  <si>
    <t>0.81</t>
  </si>
  <si>
    <t>08 AUG 2019 16:50</t>
  </si>
  <si>
    <t>AGUNG GUMILAR</t>
  </si>
  <si>
    <t>201 (Rp22.090.914)</t>
  </si>
  <si>
    <t>8 (Rp934.660)</t>
  </si>
  <si>
    <t>193 (Rp21.156.254)</t>
  </si>
  <si>
    <t>10.16</t>
  </si>
  <si>
    <t>22 AUG 2019 17:00</t>
  </si>
  <si>
    <t>MUHAMAD IS AKBAR</t>
  </si>
  <si>
    <t>207 (Rp22.838.890)</t>
  </si>
  <si>
    <t>25 (Rp3.032.210)</t>
  </si>
  <si>
    <t>182 (Rp19.806.680)</t>
  </si>
  <si>
    <t>13 AUG 2019 18:14</t>
  </si>
  <si>
    <t>WENPI SARAGIH</t>
  </si>
  <si>
    <t>187 (Rp20.868.186)</t>
  </si>
  <si>
    <t>8 (Rp921.113)</t>
  </si>
  <si>
    <t>179 (Rp19.947.073)</t>
  </si>
  <si>
    <t>7.78</t>
  </si>
  <si>
    <t>DWI AJI YANUARDIE</t>
  </si>
  <si>
    <t>206 (Rp20.310.898)</t>
  </si>
  <si>
    <t>35 (Rp3.696.400)</t>
  </si>
  <si>
    <t>171 (Rp16.614.498)</t>
  </si>
  <si>
    <t>14.25</t>
  </si>
  <si>
    <t>DEDE SAEPUL MILAH</t>
  </si>
  <si>
    <t>182 (Rp19.787.815)</t>
  </si>
  <si>
    <t>27 (Rp3.065.113)</t>
  </si>
  <si>
    <t>155 (Rp16.722.702)</t>
  </si>
  <si>
    <t>05 OCT 2019 10:23</t>
  </si>
  <si>
    <t>INDRA FASHION BANDUNG</t>
  </si>
  <si>
    <t>176 (Rp19.400.505)</t>
  </si>
  <si>
    <t>21 (Rp2.235.873)</t>
  </si>
  <si>
    <t>155 (Rp17.164.632)</t>
  </si>
  <si>
    <t>24 OCT 2019 13:38</t>
  </si>
  <si>
    <t>FAIZAL RACHMAN S - AYO BELANJA</t>
  </si>
  <si>
    <t>176 (Rp15.843.915)</t>
  </si>
  <si>
    <t>23 (Rp1.927.715)</t>
  </si>
  <si>
    <t>153 (Rp13.916.200)</t>
  </si>
  <si>
    <t>30.6</t>
  </si>
  <si>
    <t>WIDYA SUGIARTI</t>
  </si>
  <si>
    <t>150 (Rp14.798.670)</t>
  </si>
  <si>
    <t>8 (Rp769.250)</t>
  </si>
  <si>
    <t>142 (Rp14.029.420)</t>
  </si>
  <si>
    <t>14.2</t>
  </si>
  <si>
    <t>03 AUG 2019 15:07</t>
  </si>
  <si>
    <t>ADE GILANG RAMADHAN</t>
  </si>
  <si>
    <t>151 (Rp17.645.066)</t>
  </si>
  <si>
    <t>11 (Rp1.275.415)</t>
  </si>
  <si>
    <t>140 (Rp16.369.651)</t>
  </si>
  <si>
    <t>BAMBANG SETIARASA</t>
  </si>
  <si>
    <t>134 (Rp15.048.453)</t>
  </si>
  <si>
    <t>26.8</t>
  </si>
  <si>
    <t>12 AUG 2019 13:36</t>
  </si>
  <si>
    <t>MUHAMAD FITER</t>
  </si>
  <si>
    <t>146 (Rp12.829.623)</t>
  </si>
  <si>
    <t>12 (Rp1.006.910)</t>
  </si>
  <si>
    <t>134 (Rp11.822.713)</t>
  </si>
  <si>
    <t>19.14</t>
  </si>
  <si>
    <t>SANDI AHMAD KURNIAWAN</t>
  </si>
  <si>
    <t>124 (Rp13.734.616)</t>
  </si>
  <si>
    <t>4 (Rp417.370)</t>
  </si>
  <si>
    <t>120 (Rp13.317.246)</t>
  </si>
  <si>
    <t>NARNIA</t>
  </si>
  <si>
    <t>123 (Rp13.820.882)</t>
  </si>
  <si>
    <t>4 (Rp498.218)</t>
  </si>
  <si>
    <t>119 (Rp13.322.664)</t>
  </si>
  <si>
    <t>4.96</t>
  </si>
  <si>
    <t>CANDRA BANDUNG STORE</t>
  </si>
  <si>
    <t>124 (Rp11.292.898)</t>
  </si>
  <si>
    <t>8 (Rp951.320)</t>
  </si>
  <si>
    <t>116 (Rp10.341.578)</t>
  </si>
  <si>
    <t>5.52</t>
  </si>
  <si>
    <t>SUGANDI - SERANG</t>
  </si>
  <si>
    <t>114 (Rp12.310.730)</t>
  </si>
  <si>
    <t>3 (Rp364.310)</t>
  </si>
  <si>
    <t>111 (Rp11.946.420)</t>
  </si>
  <si>
    <t>10 AUG 2019 09:18</t>
  </si>
  <si>
    <t>MASWARDI</t>
  </si>
  <si>
    <t>111 (Rp11.559.755)</t>
  </si>
  <si>
    <t>1 (Rp198.050)</t>
  </si>
  <si>
    <t>110 (Rp11.361.705)</t>
  </si>
  <si>
    <t>JHON - PALEMBANG</t>
  </si>
  <si>
    <t>104 (Rp11.747.186)</t>
  </si>
  <si>
    <t>1 (Rp92.055)</t>
  </si>
  <si>
    <t>103 (Rp11.655.131)</t>
  </si>
  <si>
    <t>34.33</t>
  </si>
  <si>
    <t>SEFTY RIANY NURAIDA</t>
  </si>
  <si>
    <t>95 (Rp11.784.261)</t>
  </si>
  <si>
    <t>1 (Rp110.075)</t>
  </si>
  <si>
    <t>94 (Rp11.674.186)</t>
  </si>
  <si>
    <t>1.31</t>
  </si>
  <si>
    <t>06 AUG 2019 08:29</t>
  </si>
  <si>
    <t>DESTU BADRIANA</t>
  </si>
  <si>
    <t>93 (Rp8.774.465)</t>
  </si>
  <si>
    <t>18.6</t>
  </si>
  <si>
    <t>IWA KOSWARA</t>
  </si>
  <si>
    <t>109 (Rp14.520.096)</t>
  </si>
  <si>
    <t>17 (Rp2.291.435)</t>
  </si>
  <si>
    <t>92 (Rp12.228.661)</t>
  </si>
  <si>
    <t>6.57</t>
  </si>
  <si>
    <t>ANIP SANATA (WE PLAZA)</t>
  </si>
  <si>
    <t>84 (Rp12.430.740)</t>
  </si>
  <si>
    <t>16.8</t>
  </si>
  <si>
    <t>HARYONO, SE</t>
  </si>
  <si>
    <t>90 (Rp8.873.745)</t>
  </si>
  <si>
    <t>8 (Rp706.265)</t>
  </si>
  <si>
    <t>82 (Rp8.167.480)</t>
  </si>
  <si>
    <t>3.9</t>
  </si>
  <si>
    <t>16 AUG 2019 17:05</t>
  </si>
  <si>
    <t>DADANG HERMAWAN - SEKEAWI</t>
  </si>
  <si>
    <t>82 (Rp7.491.513)</t>
  </si>
  <si>
    <t>2 (Rp195.160)</t>
  </si>
  <si>
    <t>80 (Rp7.296.353)</t>
  </si>
  <si>
    <t>AEP ROHMANA</t>
  </si>
  <si>
    <t>113 (Rp13.841.485)</t>
  </si>
  <si>
    <t>34 (Rp4.206.565)</t>
  </si>
  <si>
    <t>79 (Rp9.634.920)</t>
  </si>
  <si>
    <t>19.75</t>
  </si>
  <si>
    <t>28 OCT 2019 10:45</t>
  </si>
  <si>
    <t>RAHMA FAUZI</t>
  </si>
  <si>
    <t>96 (Rp10.424.049)</t>
  </si>
  <si>
    <t>18 (Rp1.873.995)</t>
  </si>
  <si>
    <t>78 (Rp8.550.054)</t>
  </si>
  <si>
    <t>2.17</t>
  </si>
  <si>
    <t>TETI NURAENI</t>
  </si>
  <si>
    <t>82 (Rp7.758.887)</t>
  </si>
  <si>
    <t>6 (Rp544.680)</t>
  </si>
  <si>
    <t>76 (Rp7.214.207)</t>
  </si>
  <si>
    <t>2.24</t>
  </si>
  <si>
    <t>07 OCT 2019 17:48</t>
  </si>
  <si>
    <t>IWAN KUSTIWAN | SOENDA LAND</t>
  </si>
  <si>
    <t>75 (Rp7.986.005)</t>
  </si>
  <si>
    <t>1.7</t>
  </si>
  <si>
    <t>04 AUG 2019 18:29</t>
  </si>
  <si>
    <t>Qty Katalog</t>
  </si>
  <si>
    <t>POLOS</t>
  </si>
  <si>
    <t>UP 100%</t>
  </si>
  <si>
    <t>Kebutuhan katalog per bulan total 100 exp INF BCL</t>
  </si>
  <si>
    <t>Estimasi kebutuhan katalog per bulan total 200 exp INF BCL</t>
  </si>
  <si>
    <t>Estimasi kebutuhan katalog per bulan total 50 exp INF BCL</t>
  </si>
  <si>
    <t>Estimasi kebutuhan katalog per 2 bulan total 100 exp INF BCL</t>
  </si>
  <si>
    <t>Estimasi kebutuhan katalog per 3 bulan total 100 exp INF BCL</t>
  </si>
  <si>
    <t>Bisa ditawarkan untuk kebutuhan katalog per bulan</t>
  </si>
  <si>
    <t>Group Karawang (Sarip Hidayat, Adi Riyadi)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</si>
</sst>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2" xfId="0" applyFill="1" applyBorder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2" fontId="0" fillId="0" borderId="1" xfId="0" applyNumberFormat="1" applyBorder="1"/>
    <xf numFmtId="0" fontId="0" fillId="0" borderId="3" xfId="0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tabSelected="1" workbookViewId="0">
      <pane xSplit="3" topLeftCell="F1" activePane="topRight" state="frozen"/>
      <selection activeCell="A22" sqref="A22"/>
      <selection pane="topRight" activeCell="H8" sqref="H8"/>
    </sheetView>
  </sheetViews>
  <sheetFormatPr defaultRowHeight="15" x14ac:dyDescent="0.25"/>
  <cols>
    <col min="1" max="1" width="9.140625" style="8"/>
    <col min="2" max="2" width="33" style="8" bestFit="1" customWidth="1"/>
    <col min="3" max="3" width="17.28515625" style="8" bestFit="1" customWidth="1"/>
    <col min="4" max="4" width="12" style="9" bestFit="1" customWidth="1"/>
    <col min="5" max="5" width="19.5703125" style="8" bestFit="1" customWidth="1"/>
    <col min="6" max="6" width="10.42578125" style="26" bestFit="1" customWidth="1"/>
    <col min="7" max="7" width="10.42578125" style="8" customWidth="1"/>
    <col min="8" max="8" width="26.85546875" style="9" bestFit="1" customWidth="1"/>
    <col min="9" max="9" width="17" style="9" bestFit="1" customWidth="1"/>
    <col min="10" max="10" width="43.85546875" style="8" bestFit="1" customWidth="1"/>
    <col min="11" max="11" width="13.85546875" style="15" bestFit="1" customWidth="1"/>
    <col min="12" max="16384" width="9.140625" style="8"/>
  </cols>
  <sheetData>
    <row r="1" spans="2:11" x14ac:dyDescent="0.25">
      <c r="C1" s="32">
        <v>2018</v>
      </c>
      <c r="D1" s="32"/>
      <c r="E1" s="32"/>
      <c r="F1" s="32"/>
    </row>
    <row r="2" spans="2:11" x14ac:dyDescent="0.25">
      <c r="B2" s="20" t="s">
        <v>0</v>
      </c>
      <c r="C2" s="20" t="s">
        <v>1</v>
      </c>
      <c r="D2" s="20" t="s">
        <v>443</v>
      </c>
      <c r="E2" s="20" t="s">
        <v>169</v>
      </c>
      <c r="F2" s="21" t="s">
        <v>2</v>
      </c>
      <c r="G2" s="20" t="s">
        <v>18</v>
      </c>
      <c r="H2" s="20" t="s">
        <v>168</v>
      </c>
      <c r="I2" s="20" t="s">
        <v>112</v>
      </c>
      <c r="J2" s="20" t="s">
        <v>152</v>
      </c>
      <c r="K2" s="21" t="s">
        <v>151</v>
      </c>
    </row>
    <row r="3" spans="2:11" s="11" customFormat="1" x14ac:dyDescent="0.25">
      <c r="B3" s="1" t="s">
        <v>3</v>
      </c>
      <c r="C3" s="1" t="s">
        <v>10</v>
      </c>
      <c r="D3" s="10">
        <v>2023</v>
      </c>
      <c r="E3" s="1" t="s">
        <v>11</v>
      </c>
      <c r="F3" s="16" t="s">
        <v>113</v>
      </c>
      <c r="G3" s="1" t="s">
        <v>153</v>
      </c>
      <c r="H3" s="10"/>
      <c r="I3" s="10"/>
      <c r="J3" s="1" t="s">
        <v>167</v>
      </c>
      <c r="K3" s="22">
        <f>SUM(H3:H8)</f>
        <v>700</v>
      </c>
    </row>
    <row r="4" spans="2:11" s="11" customFormat="1" x14ac:dyDescent="0.25">
      <c r="B4" s="1" t="s">
        <v>4</v>
      </c>
      <c r="C4" s="1" t="s">
        <v>10</v>
      </c>
      <c r="D4" s="10">
        <v>620</v>
      </c>
      <c r="E4" s="1" t="s">
        <v>12</v>
      </c>
      <c r="F4" s="16" t="s">
        <v>114</v>
      </c>
      <c r="G4" s="1" t="s">
        <v>154</v>
      </c>
      <c r="H4" s="10">
        <v>300</v>
      </c>
      <c r="I4" s="10" t="s">
        <v>10</v>
      </c>
      <c r="J4" s="1"/>
      <c r="K4" s="22"/>
    </row>
    <row r="5" spans="2:11" s="11" customFormat="1" x14ac:dyDescent="0.25">
      <c r="B5" s="1" t="s">
        <v>5</v>
      </c>
      <c r="C5" s="1" t="s">
        <v>10</v>
      </c>
      <c r="D5" s="10">
        <v>182</v>
      </c>
      <c r="E5" s="1" t="s">
        <v>13</v>
      </c>
      <c r="F5" s="16" t="s">
        <v>115</v>
      </c>
      <c r="G5" s="1" t="s">
        <v>153</v>
      </c>
      <c r="H5" s="10">
        <v>200</v>
      </c>
      <c r="I5" s="10" t="s">
        <v>10</v>
      </c>
      <c r="J5" s="1" t="s">
        <v>452</v>
      </c>
      <c r="K5" s="22"/>
    </row>
    <row r="6" spans="2:11" s="11" customFormat="1" x14ac:dyDescent="0.25">
      <c r="B6" s="1" t="s">
        <v>6</v>
      </c>
      <c r="C6" s="1" t="s">
        <v>10</v>
      </c>
      <c r="D6" s="10">
        <v>420</v>
      </c>
      <c r="E6" s="1" t="s">
        <v>14</v>
      </c>
      <c r="F6" s="16" t="s">
        <v>116</v>
      </c>
      <c r="G6" s="1" t="s">
        <v>155</v>
      </c>
      <c r="H6" s="10">
        <v>100</v>
      </c>
      <c r="I6" s="10" t="s">
        <v>10</v>
      </c>
      <c r="J6" s="1"/>
      <c r="K6" s="22"/>
    </row>
    <row r="7" spans="2:11" s="11" customFormat="1" x14ac:dyDescent="0.25">
      <c r="B7" s="1" t="s">
        <v>7</v>
      </c>
      <c r="C7" s="1" t="s">
        <v>10</v>
      </c>
      <c r="D7" s="10">
        <v>246</v>
      </c>
      <c r="E7" s="1" t="s">
        <v>15</v>
      </c>
      <c r="F7" s="16" t="s">
        <v>117</v>
      </c>
      <c r="G7" s="1" t="s">
        <v>153</v>
      </c>
      <c r="H7" s="10">
        <v>100</v>
      </c>
      <c r="I7" s="10" t="s">
        <v>10</v>
      </c>
      <c r="J7" s="1"/>
      <c r="K7" s="22"/>
    </row>
    <row r="8" spans="2:11" s="11" customFormat="1" x14ac:dyDescent="0.25">
      <c r="B8" s="1" t="s">
        <v>8</v>
      </c>
      <c r="C8" s="1" t="s">
        <v>10</v>
      </c>
      <c r="D8" s="10">
        <v>129</v>
      </c>
      <c r="E8" s="1" t="s">
        <v>16</v>
      </c>
      <c r="F8" s="16" t="s">
        <v>118</v>
      </c>
      <c r="G8" s="1" t="s">
        <v>153</v>
      </c>
      <c r="H8" s="10">
        <v>0</v>
      </c>
      <c r="I8" s="10" t="s">
        <v>10</v>
      </c>
      <c r="J8" s="1" t="s">
        <v>19</v>
      </c>
      <c r="K8" s="22"/>
    </row>
    <row r="9" spans="2:11" s="12" customFormat="1" x14ac:dyDescent="0.25">
      <c r="B9" s="2" t="s">
        <v>9</v>
      </c>
      <c r="C9" s="2" t="s">
        <v>35</v>
      </c>
      <c r="D9" s="3">
        <v>310</v>
      </c>
      <c r="E9" s="2" t="s">
        <v>17</v>
      </c>
      <c r="F9" s="17" t="s">
        <v>119</v>
      </c>
      <c r="G9" s="2" t="s">
        <v>155</v>
      </c>
      <c r="H9" s="3">
        <v>100</v>
      </c>
      <c r="I9" s="3" t="s">
        <v>35</v>
      </c>
      <c r="J9" s="2"/>
      <c r="K9" s="37">
        <f>SUM(H9:H24)</f>
        <v>1600</v>
      </c>
    </row>
    <row r="10" spans="2:11" s="12" customFormat="1" x14ac:dyDescent="0.25">
      <c r="B10" s="2" t="s">
        <v>20</v>
      </c>
      <c r="C10" s="2" t="s">
        <v>35</v>
      </c>
      <c r="D10" s="3">
        <v>800</v>
      </c>
      <c r="E10" s="2" t="s">
        <v>36</v>
      </c>
      <c r="F10" s="17" t="s">
        <v>120</v>
      </c>
      <c r="G10" s="2" t="s">
        <v>153</v>
      </c>
      <c r="H10" s="3">
        <v>0</v>
      </c>
      <c r="I10" s="3" t="s">
        <v>35</v>
      </c>
      <c r="J10" s="2" t="s">
        <v>51</v>
      </c>
      <c r="K10" s="38"/>
    </row>
    <row r="11" spans="2:11" s="12" customFormat="1" x14ac:dyDescent="0.25">
      <c r="B11" s="2" t="s">
        <v>21</v>
      </c>
      <c r="C11" s="2" t="s">
        <v>35</v>
      </c>
      <c r="D11" s="3">
        <v>500</v>
      </c>
      <c r="E11" s="2" t="s">
        <v>37</v>
      </c>
      <c r="F11" s="17" t="s">
        <v>121</v>
      </c>
      <c r="G11" s="2" t="s">
        <v>153</v>
      </c>
      <c r="H11" s="3">
        <v>300</v>
      </c>
      <c r="I11" s="3" t="s">
        <v>35</v>
      </c>
      <c r="J11" s="2"/>
      <c r="K11" s="38"/>
    </row>
    <row r="12" spans="2:11" s="12" customFormat="1" x14ac:dyDescent="0.25">
      <c r="B12" s="2" t="s">
        <v>22</v>
      </c>
      <c r="C12" s="2" t="s">
        <v>35</v>
      </c>
      <c r="D12" s="3">
        <v>520</v>
      </c>
      <c r="E12" s="2" t="s">
        <v>38</v>
      </c>
      <c r="F12" s="17" t="s">
        <v>122</v>
      </c>
      <c r="G12" s="2" t="s">
        <v>155</v>
      </c>
      <c r="H12" s="3">
        <v>100</v>
      </c>
      <c r="I12" s="3" t="s">
        <v>35</v>
      </c>
      <c r="J12" s="2"/>
      <c r="K12" s="38"/>
    </row>
    <row r="13" spans="2:11" s="12" customFormat="1" x14ac:dyDescent="0.25">
      <c r="B13" s="2" t="s">
        <v>23</v>
      </c>
      <c r="C13" s="2" t="s">
        <v>35</v>
      </c>
      <c r="D13" s="3">
        <v>500</v>
      </c>
      <c r="E13" s="2" t="s">
        <v>39</v>
      </c>
      <c r="F13" s="17" t="s">
        <v>123</v>
      </c>
      <c r="G13" s="2" t="s">
        <v>155</v>
      </c>
      <c r="H13" s="3">
        <v>200</v>
      </c>
      <c r="I13" s="3" t="s">
        <v>35</v>
      </c>
      <c r="J13" s="2"/>
      <c r="K13" s="38"/>
    </row>
    <row r="14" spans="2:11" s="12" customFormat="1" x14ac:dyDescent="0.25">
      <c r="B14" s="2" t="s">
        <v>24</v>
      </c>
      <c r="C14" s="2" t="s">
        <v>35</v>
      </c>
      <c r="D14" s="3">
        <v>200</v>
      </c>
      <c r="E14" s="2" t="s">
        <v>40</v>
      </c>
      <c r="F14" s="17" t="s">
        <v>118</v>
      </c>
      <c r="G14" s="2" t="s">
        <v>153</v>
      </c>
      <c r="H14" s="3">
        <v>200</v>
      </c>
      <c r="I14" s="3" t="s">
        <v>35</v>
      </c>
      <c r="J14" s="2"/>
      <c r="K14" s="38"/>
    </row>
    <row r="15" spans="2:11" s="12" customFormat="1" x14ac:dyDescent="0.25">
      <c r="B15" s="2" t="s">
        <v>25</v>
      </c>
      <c r="C15" s="2" t="s">
        <v>35</v>
      </c>
      <c r="D15" s="3">
        <v>201</v>
      </c>
      <c r="E15" s="2" t="s">
        <v>41</v>
      </c>
      <c r="F15" s="17" t="s">
        <v>124</v>
      </c>
      <c r="G15" s="2" t="s">
        <v>153</v>
      </c>
      <c r="H15" s="3">
        <v>0</v>
      </c>
      <c r="I15" s="3" t="s">
        <v>35</v>
      </c>
      <c r="J15" s="2" t="s">
        <v>51</v>
      </c>
      <c r="K15" s="38"/>
    </row>
    <row r="16" spans="2:11" s="12" customFormat="1" x14ac:dyDescent="0.25">
      <c r="B16" s="2" t="s">
        <v>26</v>
      </c>
      <c r="C16" s="2" t="s">
        <v>35</v>
      </c>
      <c r="D16" s="3">
        <v>352</v>
      </c>
      <c r="E16" s="2" t="s">
        <v>42</v>
      </c>
      <c r="F16" s="17" t="s">
        <v>125</v>
      </c>
      <c r="G16" s="2" t="s">
        <v>155</v>
      </c>
      <c r="H16" s="3">
        <v>100</v>
      </c>
      <c r="I16" s="3" t="s">
        <v>35</v>
      </c>
      <c r="J16" s="2"/>
      <c r="K16" s="38"/>
    </row>
    <row r="17" spans="2:11" s="12" customFormat="1" x14ac:dyDescent="0.25">
      <c r="B17" s="2" t="s">
        <v>27</v>
      </c>
      <c r="C17" s="2" t="s">
        <v>35</v>
      </c>
      <c r="D17" s="3">
        <v>340</v>
      </c>
      <c r="E17" s="2" t="s">
        <v>43</v>
      </c>
      <c r="F17" s="17" t="s">
        <v>126</v>
      </c>
      <c r="G17" s="2" t="s">
        <v>155</v>
      </c>
      <c r="H17" s="3">
        <v>100</v>
      </c>
      <c r="I17" s="3" t="s">
        <v>35</v>
      </c>
      <c r="J17" s="2"/>
      <c r="K17" s="38"/>
    </row>
    <row r="18" spans="2:11" s="12" customFormat="1" x14ac:dyDescent="0.25">
      <c r="B18" s="2" t="s">
        <v>28</v>
      </c>
      <c r="C18" s="2" t="s">
        <v>35</v>
      </c>
      <c r="D18" s="3">
        <v>502</v>
      </c>
      <c r="E18" s="2" t="s">
        <v>44</v>
      </c>
      <c r="F18" s="17">
        <v>0.27</v>
      </c>
      <c r="G18" s="2" t="s">
        <v>155</v>
      </c>
      <c r="H18" s="3">
        <v>0</v>
      </c>
      <c r="I18" s="3" t="s">
        <v>35</v>
      </c>
      <c r="J18" s="2" t="s">
        <v>51</v>
      </c>
      <c r="K18" s="38"/>
    </row>
    <row r="19" spans="2:11" s="12" customFormat="1" x14ac:dyDescent="0.25">
      <c r="B19" s="2" t="s">
        <v>29</v>
      </c>
      <c r="C19" s="2" t="s">
        <v>35</v>
      </c>
      <c r="D19" s="3">
        <v>275</v>
      </c>
      <c r="E19" s="2" t="s">
        <v>45</v>
      </c>
      <c r="F19" s="17" t="s">
        <v>128</v>
      </c>
      <c r="G19" s="2" t="s">
        <v>155</v>
      </c>
      <c r="H19" s="3">
        <v>100</v>
      </c>
      <c r="I19" s="3" t="s">
        <v>35</v>
      </c>
      <c r="J19" s="2"/>
      <c r="K19" s="38"/>
    </row>
    <row r="20" spans="2:11" s="12" customFormat="1" x14ac:dyDescent="0.25">
      <c r="B20" s="2" t="s">
        <v>30</v>
      </c>
      <c r="C20" s="2" t="s">
        <v>35</v>
      </c>
      <c r="D20" s="3">
        <v>120</v>
      </c>
      <c r="E20" s="2" t="s">
        <v>46</v>
      </c>
      <c r="F20" s="17" t="s">
        <v>129</v>
      </c>
      <c r="G20" s="2" t="s">
        <v>153</v>
      </c>
      <c r="H20" s="3">
        <v>100</v>
      </c>
      <c r="I20" s="3" t="s">
        <v>35</v>
      </c>
      <c r="J20" s="2"/>
      <c r="K20" s="38"/>
    </row>
    <row r="21" spans="2:11" s="12" customFormat="1" x14ac:dyDescent="0.25">
      <c r="B21" s="2" t="s">
        <v>31</v>
      </c>
      <c r="C21" s="2" t="s">
        <v>35</v>
      </c>
      <c r="D21" s="3">
        <v>238</v>
      </c>
      <c r="E21" s="2" t="s">
        <v>47</v>
      </c>
      <c r="F21" s="17" t="s">
        <v>130</v>
      </c>
      <c r="G21" s="2" t="s">
        <v>155</v>
      </c>
      <c r="H21" s="3">
        <v>50</v>
      </c>
      <c r="I21" s="3" t="s">
        <v>35</v>
      </c>
      <c r="J21" s="2"/>
      <c r="K21" s="38"/>
    </row>
    <row r="22" spans="2:11" s="12" customFormat="1" x14ac:dyDescent="0.25">
      <c r="B22" s="2" t="s">
        <v>32</v>
      </c>
      <c r="C22" s="2" t="s">
        <v>35</v>
      </c>
      <c r="D22" s="3">
        <v>112</v>
      </c>
      <c r="E22" s="2" t="s">
        <v>48</v>
      </c>
      <c r="F22" s="17" t="s">
        <v>131</v>
      </c>
      <c r="G22" s="2" t="s">
        <v>153</v>
      </c>
      <c r="H22" s="3">
        <v>100</v>
      </c>
      <c r="I22" s="3" t="s">
        <v>35</v>
      </c>
      <c r="J22" s="2"/>
      <c r="K22" s="38"/>
    </row>
    <row r="23" spans="2:11" s="12" customFormat="1" x14ac:dyDescent="0.25">
      <c r="B23" s="2" t="s">
        <v>33</v>
      </c>
      <c r="C23" s="2" t="s">
        <v>35</v>
      </c>
      <c r="D23" s="3">
        <v>230</v>
      </c>
      <c r="E23" s="2" t="s">
        <v>49</v>
      </c>
      <c r="F23" s="17" t="s">
        <v>132</v>
      </c>
      <c r="G23" s="2" t="s">
        <v>155</v>
      </c>
      <c r="H23" s="3">
        <v>50</v>
      </c>
      <c r="I23" s="3" t="s">
        <v>35</v>
      </c>
      <c r="J23" s="2"/>
      <c r="K23" s="38"/>
    </row>
    <row r="24" spans="2:11" s="12" customFormat="1" x14ac:dyDescent="0.25">
      <c r="B24" s="2" t="s">
        <v>34</v>
      </c>
      <c r="C24" s="2" t="s">
        <v>35</v>
      </c>
      <c r="D24" s="3">
        <v>100</v>
      </c>
      <c r="E24" s="2" t="s">
        <v>50</v>
      </c>
      <c r="F24" s="25">
        <v>0.72</v>
      </c>
      <c r="G24" s="2" t="s">
        <v>153</v>
      </c>
      <c r="H24" s="3">
        <v>100</v>
      </c>
      <c r="I24" s="3" t="s">
        <v>35</v>
      </c>
      <c r="J24" s="2"/>
      <c r="K24" s="38"/>
    </row>
    <row r="25" spans="2:11" s="12" customFormat="1" x14ac:dyDescent="0.25">
      <c r="B25" s="2" t="s">
        <v>156</v>
      </c>
      <c r="C25" s="2" t="s">
        <v>35</v>
      </c>
      <c r="D25" s="3">
        <v>200</v>
      </c>
      <c r="E25" s="2" t="s">
        <v>158</v>
      </c>
      <c r="F25" s="25">
        <v>0.22</v>
      </c>
      <c r="G25" s="2" t="s">
        <v>155</v>
      </c>
      <c r="H25" s="3">
        <v>200</v>
      </c>
      <c r="I25" s="3" t="s">
        <v>35</v>
      </c>
      <c r="J25" s="2"/>
      <c r="K25" s="38"/>
    </row>
    <row r="26" spans="2:11" s="12" customFormat="1" x14ac:dyDescent="0.25">
      <c r="B26" s="2" t="s">
        <v>161</v>
      </c>
      <c r="C26" s="2" t="s">
        <v>35</v>
      </c>
      <c r="D26" s="3">
        <v>110</v>
      </c>
      <c r="E26" s="2" t="s">
        <v>162</v>
      </c>
      <c r="F26" s="25">
        <v>0.56000000000000005</v>
      </c>
      <c r="G26" s="2" t="s">
        <v>155</v>
      </c>
      <c r="H26" s="3">
        <v>100</v>
      </c>
      <c r="I26" s="3" t="s">
        <v>35</v>
      </c>
      <c r="J26" s="2"/>
      <c r="K26" s="38"/>
    </row>
    <row r="27" spans="2:11" s="12" customFormat="1" x14ac:dyDescent="0.25">
      <c r="B27" s="2" t="s">
        <v>163</v>
      </c>
      <c r="C27" s="2" t="s">
        <v>35</v>
      </c>
      <c r="D27" s="3">
        <v>100</v>
      </c>
      <c r="E27" s="2" t="s">
        <v>164</v>
      </c>
      <c r="F27" s="25">
        <v>0.1</v>
      </c>
      <c r="G27" s="2" t="s">
        <v>155</v>
      </c>
      <c r="H27" s="3">
        <v>100</v>
      </c>
      <c r="I27" s="3" t="s">
        <v>35</v>
      </c>
      <c r="J27" s="2"/>
      <c r="K27" s="39"/>
    </row>
    <row r="28" spans="2:11" s="14" customFormat="1" x14ac:dyDescent="0.25">
      <c r="B28" s="6" t="s">
        <v>52</v>
      </c>
      <c r="C28" s="6" t="s">
        <v>62</v>
      </c>
      <c r="D28" s="7">
        <v>800</v>
      </c>
      <c r="E28" s="6" t="s">
        <v>64</v>
      </c>
      <c r="F28" s="18" t="s">
        <v>133</v>
      </c>
      <c r="G28" s="6" t="s">
        <v>153</v>
      </c>
      <c r="H28" s="7">
        <v>400</v>
      </c>
      <c r="I28" s="7" t="s">
        <v>62</v>
      </c>
      <c r="J28" s="6" t="s">
        <v>75</v>
      </c>
      <c r="K28" s="23">
        <f>SUM(H28:H39)</f>
        <v>2550</v>
      </c>
    </row>
    <row r="29" spans="2:11" s="14" customFormat="1" x14ac:dyDescent="0.25">
      <c r="B29" s="6" t="s">
        <v>53</v>
      </c>
      <c r="C29" s="6" t="s">
        <v>62</v>
      </c>
      <c r="D29" s="7">
        <v>610</v>
      </c>
      <c r="E29" s="6" t="s">
        <v>65</v>
      </c>
      <c r="F29" s="18" t="s">
        <v>120</v>
      </c>
      <c r="G29" s="6" t="s">
        <v>153</v>
      </c>
      <c r="H29" s="7">
        <v>300</v>
      </c>
      <c r="I29" s="7" t="s">
        <v>62</v>
      </c>
      <c r="J29" s="6"/>
      <c r="K29" s="23"/>
    </row>
    <row r="30" spans="2:11" s="14" customFormat="1" x14ac:dyDescent="0.25">
      <c r="B30" s="6" t="s">
        <v>54</v>
      </c>
      <c r="C30" s="6" t="s">
        <v>62</v>
      </c>
      <c r="D30" s="7">
        <v>603</v>
      </c>
      <c r="E30" s="6" t="s">
        <v>66</v>
      </c>
      <c r="F30" s="18" t="s">
        <v>117</v>
      </c>
      <c r="G30" s="6" t="s">
        <v>153</v>
      </c>
      <c r="H30" s="7">
        <v>400</v>
      </c>
      <c r="I30" s="7" t="s">
        <v>62</v>
      </c>
      <c r="J30" s="6"/>
      <c r="K30" s="23"/>
    </row>
    <row r="31" spans="2:11" s="14" customFormat="1" x14ac:dyDescent="0.25">
      <c r="B31" s="6" t="s">
        <v>55</v>
      </c>
      <c r="C31" s="6" t="s">
        <v>62</v>
      </c>
      <c r="D31" s="7">
        <v>570</v>
      </c>
      <c r="E31" s="6" t="s">
        <v>67</v>
      </c>
      <c r="F31" s="18" t="s">
        <v>134</v>
      </c>
      <c r="G31" s="6" t="s">
        <v>153</v>
      </c>
      <c r="H31" s="7">
        <v>400</v>
      </c>
      <c r="I31" s="7" t="s">
        <v>62</v>
      </c>
      <c r="J31" s="6"/>
      <c r="K31" s="23"/>
    </row>
    <row r="32" spans="2:11" s="14" customFormat="1" x14ac:dyDescent="0.25">
      <c r="B32" s="6" t="s">
        <v>56</v>
      </c>
      <c r="C32" s="6" t="s">
        <v>62</v>
      </c>
      <c r="D32" s="7">
        <v>700</v>
      </c>
      <c r="E32" s="6" t="s">
        <v>68</v>
      </c>
      <c r="F32" s="18" t="s">
        <v>135</v>
      </c>
      <c r="G32" s="6" t="s">
        <v>155</v>
      </c>
      <c r="H32" s="7">
        <v>400</v>
      </c>
      <c r="I32" s="7" t="s">
        <v>62</v>
      </c>
      <c r="J32" s="6" t="s">
        <v>76</v>
      </c>
      <c r="K32" s="23"/>
    </row>
    <row r="33" spans="2:11" s="14" customFormat="1" x14ac:dyDescent="0.25">
      <c r="B33" s="6" t="s">
        <v>57</v>
      </c>
      <c r="C33" s="6" t="s">
        <v>62</v>
      </c>
      <c r="D33" s="7">
        <v>454</v>
      </c>
      <c r="E33" s="6" t="s">
        <v>69</v>
      </c>
      <c r="F33" s="18" t="s">
        <v>136</v>
      </c>
      <c r="G33" s="6" t="s">
        <v>153</v>
      </c>
      <c r="H33" s="7">
        <v>200</v>
      </c>
      <c r="I33" s="7" t="s">
        <v>62</v>
      </c>
      <c r="J33" s="6"/>
      <c r="K33" s="23"/>
    </row>
    <row r="34" spans="2:11" s="14" customFormat="1" x14ac:dyDescent="0.25">
      <c r="B34" s="6" t="s">
        <v>63</v>
      </c>
      <c r="C34" s="6" t="s">
        <v>62</v>
      </c>
      <c r="D34" s="7">
        <v>1000</v>
      </c>
      <c r="E34" s="6" t="s">
        <v>70</v>
      </c>
      <c r="F34" s="18" t="s">
        <v>132</v>
      </c>
      <c r="G34" s="6" t="s">
        <v>155</v>
      </c>
      <c r="H34" s="7">
        <v>0</v>
      </c>
      <c r="I34" s="7" t="s">
        <v>62</v>
      </c>
      <c r="J34" s="6" t="s">
        <v>51</v>
      </c>
      <c r="K34" s="23"/>
    </row>
    <row r="35" spans="2:11" s="14" customFormat="1" x14ac:dyDescent="0.25">
      <c r="B35" s="6" t="s">
        <v>58</v>
      </c>
      <c r="C35" s="6" t="s">
        <v>62</v>
      </c>
      <c r="D35" s="7">
        <v>170</v>
      </c>
      <c r="E35" s="6" t="s">
        <v>71</v>
      </c>
      <c r="F35" s="18" t="s">
        <v>137</v>
      </c>
      <c r="G35" s="6" t="s">
        <v>153</v>
      </c>
      <c r="H35" s="7">
        <v>200</v>
      </c>
      <c r="I35" s="7" t="s">
        <v>62</v>
      </c>
      <c r="J35" s="6"/>
      <c r="K35" s="23"/>
    </row>
    <row r="36" spans="2:11" s="14" customFormat="1" x14ac:dyDescent="0.25">
      <c r="B36" s="6" t="s">
        <v>59</v>
      </c>
      <c r="C36" s="6" t="s">
        <v>62</v>
      </c>
      <c r="D36" s="7">
        <v>180</v>
      </c>
      <c r="E36" s="6" t="s">
        <v>72</v>
      </c>
      <c r="F36" s="18" t="s">
        <v>138</v>
      </c>
      <c r="G36" s="6" t="s">
        <v>155</v>
      </c>
      <c r="H36" s="7">
        <v>0</v>
      </c>
      <c r="I36" s="7" t="s">
        <v>62</v>
      </c>
      <c r="J36" s="6" t="s">
        <v>51</v>
      </c>
      <c r="K36" s="23"/>
    </row>
    <row r="37" spans="2:11" s="14" customFormat="1" x14ac:dyDescent="0.25">
      <c r="B37" s="6" t="s">
        <v>60</v>
      </c>
      <c r="C37" s="6" t="s">
        <v>62</v>
      </c>
      <c r="D37" s="7">
        <v>200</v>
      </c>
      <c r="E37" s="6" t="s">
        <v>73</v>
      </c>
      <c r="F37" s="18" t="s">
        <v>139</v>
      </c>
      <c r="G37" s="6" t="s">
        <v>155</v>
      </c>
      <c r="H37" s="7">
        <v>100</v>
      </c>
      <c r="I37" s="7" t="s">
        <v>62</v>
      </c>
      <c r="J37" s="6"/>
      <c r="K37" s="23"/>
    </row>
    <row r="38" spans="2:11" s="14" customFormat="1" x14ac:dyDescent="0.25">
      <c r="B38" s="6" t="s">
        <v>165</v>
      </c>
      <c r="C38" s="6" t="s">
        <v>62</v>
      </c>
      <c r="D38" s="7">
        <v>100</v>
      </c>
      <c r="E38" s="6" t="s">
        <v>166</v>
      </c>
      <c r="F38" s="18">
        <v>0.41</v>
      </c>
      <c r="G38" s="6" t="s">
        <v>155</v>
      </c>
      <c r="H38" s="7">
        <v>100</v>
      </c>
      <c r="I38" s="7" t="s">
        <v>62</v>
      </c>
      <c r="J38" s="6"/>
      <c r="K38" s="23"/>
    </row>
    <row r="39" spans="2:11" s="14" customFormat="1" x14ac:dyDescent="0.25">
      <c r="B39" s="6" t="s">
        <v>61</v>
      </c>
      <c r="C39" s="6" t="s">
        <v>62</v>
      </c>
      <c r="D39" s="7">
        <v>152</v>
      </c>
      <c r="E39" s="6" t="s">
        <v>74</v>
      </c>
      <c r="F39" s="18" t="s">
        <v>125</v>
      </c>
      <c r="G39" s="6" t="s">
        <v>155</v>
      </c>
      <c r="H39" s="7">
        <v>50</v>
      </c>
      <c r="I39" s="7" t="s">
        <v>62</v>
      </c>
      <c r="J39" s="6"/>
      <c r="K39" s="23"/>
    </row>
    <row r="40" spans="2:11" s="13" customFormat="1" x14ac:dyDescent="0.25">
      <c r="B40" s="4" t="s">
        <v>77</v>
      </c>
      <c r="C40" s="4" t="s">
        <v>92</v>
      </c>
      <c r="D40" s="5">
        <v>2200</v>
      </c>
      <c r="E40" s="4" t="s">
        <v>95</v>
      </c>
      <c r="F40" s="19" t="s">
        <v>140</v>
      </c>
      <c r="G40" s="4" t="s">
        <v>155</v>
      </c>
      <c r="H40" s="5">
        <v>600</v>
      </c>
      <c r="I40" s="5" t="s">
        <v>110</v>
      </c>
      <c r="J40" s="4"/>
      <c r="K40" s="24">
        <f>SUM(H40:H55)</f>
        <v>2200</v>
      </c>
    </row>
    <row r="41" spans="2:11" s="13" customFormat="1" x14ac:dyDescent="0.25">
      <c r="B41" s="4" t="s">
        <v>63</v>
      </c>
      <c r="C41" s="4" t="s">
        <v>93</v>
      </c>
      <c r="D41" s="5">
        <v>1000</v>
      </c>
      <c r="E41" s="4" t="s">
        <v>70</v>
      </c>
      <c r="F41" s="19" t="s">
        <v>132</v>
      </c>
      <c r="G41" s="4" t="s">
        <v>155</v>
      </c>
      <c r="H41" s="5">
        <v>0</v>
      </c>
      <c r="I41" s="5" t="s">
        <v>110</v>
      </c>
      <c r="J41" s="4" t="s">
        <v>51</v>
      </c>
      <c r="K41" s="24"/>
    </row>
    <row r="42" spans="2:11" s="13" customFormat="1" x14ac:dyDescent="0.25">
      <c r="B42" s="4" t="s">
        <v>78</v>
      </c>
      <c r="C42" s="4" t="s">
        <v>92</v>
      </c>
      <c r="D42" s="5">
        <v>204</v>
      </c>
      <c r="E42" s="4" t="s">
        <v>96</v>
      </c>
      <c r="F42" s="19" t="s">
        <v>141</v>
      </c>
      <c r="G42" s="4" t="s">
        <v>153</v>
      </c>
      <c r="H42" s="5">
        <v>0</v>
      </c>
      <c r="I42" s="5" t="s">
        <v>110</v>
      </c>
      <c r="J42" s="4" t="s">
        <v>51</v>
      </c>
      <c r="K42" s="24"/>
    </row>
    <row r="43" spans="2:11" s="13" customFormat="1" x14ac:dyDescent="0.25">
      <c r="B43" s="4" t="s">
        <v>79</v>
      </c>
      <c r="C43" s="4" t="s">
        <v>92</v>
      </c>
      <c r="D43" s="5">
        <v>500</v>
      </c>
      <c r="E43" s="4" t="s">
        <v>97</v>
      </c>
      <c r="F43" s="19" t="s">
        <v>142</v>
      </c>
      <c r="G43" s="4" t="s">
        <v>155</v>
      </c>
      <c r="H43" s="5">
        <v>200</v>
      </c>
      <c r="I43" s="5" t="s">
        <v>110</v>
      </c>
      <c r="J43" s="4">
        <f t="shared" ref="J43:J44" si="0">H43/2</f>
        <v>100</v>
      </c>
      <c r="K43" s="24"/>
    </row>
    <row r="44" spans="2:11" s="13" customFormat="1" x14ac:dyDescent="0.25">
      <c r="B44" s="4" t="s">
        <v>80</v>
      </c>
      <c r="C44" s="4" t="s">
        <v>94</v>
      </c>
      <c r="D44" s="5">
        <v>400</v>
      </c>
      <c r="E44" s="4" t="s">
        <v>98</v>
      </c>
      <c r="F44" s="19" t="s">
        <v>143</v>
      </c>
      <c r="G44" s="4" t="s">
        <v>155</v>
      </c>
      <c r="H44" s="5">
        <v>200</v>
      </c>
      <c r="I44" s="5" t="s">
        <v>110</v>
      </c>
      <c r="J44" s="4">
        <f t="shared" si="0"/>
        <v>100</v>
      </c>
      <c r="K44" s="24"/>
    </row>
    <row r="45" spans="2:11" s="13" customFormat="1" x14ac:dyDescent="0.25">
      <c r="B45" s="4" t="s">
        <v>81</v>
      </c>
      <c r="C45" s="4" t="s">
        <v>92</v>
      </c>
      <c r="D45" s="5">
        <v>300</v>
      </c>
      <c r="E45" s="4" t="s">
        <v>99</v>
      </c>
      <c r="F45" s="19" t="s">
        <v>144</v>
      </c>
      <c r="G45" s="4" t="s">
        <v>153</v>
      </c>
      <c r="H45" s="5">
        <v>200</v>
      </c>
      <c r="I45" s="5" t="s">
        <v>110</v>
      </c>
      <c r="J45" s="4" t="s">
        <v>111</v>
      </c>
      <c r="K45" s="24"/>
    </row>
    <row r="46" spans="2:11" s="13" customFormat="1" x14ac:dyDescent="0.25">
      <c r="B46" s="4" t="s">
        <v>82</v>
      </c>
      <c r="C46" s="4" t="s">
        <v>92</v>
      </c>
      <c r="D46" s="5">
        <v>303</v>
      </c>
      <c r="E46" s="4" t="s">
        <v>100</v>
      </c>
      <c r="F46" s="19" t="s">
        <v>114</v>
      </c>
      <c r="G46" s="4" t="s">
        <v>155</v>
      </c>
      <c r="H46" s="5">
        <v>100</v>
      </c>
      <c r="I46" s="5" t="s">
        <v>110</v>
      </c>
      <c r="J46" s="4">
        <f t="shared" ref="J46:J48" si="1">H46/2</f>
        <v>50</v>
      </c>
      <c r="K46" s="24"/>
    </row>
    <row r="47" spans="2:11" s="13" customFormat="1" x14ac:dyDescent="0.25">
      <c r="B47" s="4" t="s">
        <v>83</v>
      </c>
      <c r="C47" s="4" t="s">
        <v>92</v>
      </c>
      <c r="D47" s="5">
        <v>500</v>
      </c>
      <c r="E47" s="4" t="s">
        <v>101</v>
      </c>
      <c r="F47" s="19" t="s">
        <v>132</v>
      </c>
      <c r="G47" s="4" t="s">
        <v>155</v>
      </c>
      <c r="H47" s="5">
        <v>200</v>
      </c>
      <c r="I47" s="5" t="s">
        <v>110</v>
      </c>
      <c r="J47" s="4">
        <f t="shared" si="1"/>
        <v>100</v>
      </c>
      <c r="K47" s="24"/>
    </row>
    <row r="48" spans="2:11" s="13" customFormat="1" x14ac:dyDescent="0.25">
      <c r="B48" s="4" t="s">
        <v>84</v>
      </c>
      <c r="C48" s="4" t="s">
        <v>94</v>
      </c>
      <c r="D48" s="5">
        <v>405</v>
      </c>
      <c r="E48" s="4" t="s">
        <v>102</v>
      </c>
      <c r="F48" s="19" t="s">
        <v>145</v>
      </c>
      <c r="G48" s="4" t="s">
        <v>155</v>
      </c>
      <c r="H48" s="5">
        <v>200</v>
      </c>
      <c r="I48" s="5" t="s">
        <v>110</v>
      </c>
      <c r="J48" s="4">
        <f t="shared" si="1"/>
        <v>100</v>
      </c>
      <c r="K48" s="24"/>
    </row>
    <row r="49" spans="2:11" s="13" customFormat="1" x14ac:dyDescent="0.25">
      <c r="B49" s="4" t="s">
        <v>85</v>
      </c>
      <c r="C49" s="4" t="s">
        <v>94</v>
      </c>
      <c r="D49" s="5">
        <v>200</v>
      </c>
      <c r="E49" s="4" t="s">
        <v>103</v>
      </c>
      <c r="F49" s="19" t="s">
        <v>146</v>
      </c>
      <c r="G49" s="4" t="s">
        <v>153</v>
      </c>
      <c r="H49" s="5">
        <v>0</v>
      </c>
      <c r="I49" s="5" t="s">
        <v>110</v>
      </c>
      <c r="J49" s="4" t="s">
        <v>51</v>
      </c>
      <c r="K49" s="24"/>
    </row>
    <row r="50" spans="2:11" s="13" customFormat="1" x14ac:dyDescent="0.25">
      <c r="B50" s="4" t="s">
        <v>86</v>
      </c>
      <c r="C50" s="4" t="s">
        <v>92</v>
      </c>
      <c r="D50" s="5">
        <v>202</v>
      </c>
      <c r="E50" s="4" t="s">
        <v>104</v>
      </c>
      <c r="F50" s="19" t="s">
        <v>143</v>
      </c>
      <c r="G50" s="4" t="s">
        <v>155</v>
      </c>
      <c r="H50" s="5">
        <v>100</v>
      </c>
      <c r="I50" s="5" t="s">
        <v>110</v>
      </c>
      <c r="J50" s="4">
        <f t="shared" ref="J50:J52" si="2">H50/2</f>
        <v>50</v>
      </c>
      <c r="K50" s="24"/>
    </row>
    <row r="51" spans="2:11" s="13" customFormat="1" x14ac:dyDescent="0.25">
      <c r="B51" s="4" t="s">
        <v>87</v>
      </c>
      <c r="C51" s="4" t="s">
        <v>94</v>
      </c>
      <c r="D51" s="5">
        <v>280</v>
      </c>
      <c r="E51" s="4" t="s">
        <v>105</v>
      </c>
      <c r="F51" s="19" t="s">
        <v>145</v>
      </c>
      <c r="G51" s="4" t="s">
        <v>155</v>
      </c>
      <c r="H51" s="5">
        <v>100</v>
      </c>
      <c r="I51" s="5" t="s">
        <v>110</v>
      </c>
      <c r="J51" s="4">
        <f t="shared" si="2"/>
        <v>50</v>
      </c>
      <c r="K51" s="24"/>
    </row>
    <row r="52" spans="2:11" s="13" customFormat="1" x14ac:dyDescent="0.25">
      <c r="B52" s="4" t="s">
        <v>88</v>
      </c>
      <c r="C52" s="4" t="s">
        <v>92</v>
      </c>
      <c r="D52" s="5">
        <v>600</v>
      </c>
      <c r="E52" s="4" t="s">
        <v>106</v>
      </c>
      <c r="F52" s="19" t="s">
        <v>147</v>
      </c>
      <c r="G52" s="4" t="s">
        <v>155</v>
      </c>
      <c r="H52" s="5">
        <v>100</v>
      </c>
      <c r="I52" s="5" t="s">
        <v>110</v>
      </c>
      <c r="J52" s="4">
        <f t="shared" si="2"/>
        <v>50</v>
      </c>
      <c r="K52" s="24"/>
    </row>
    <row r="53" spans="2:11" s="13" customFormat="1" x14ac:dyDescent="0.25">
      <c r="B53" s="4" t="s">
        <v>89</v>
      </c>
      <c r="C53" s="4" t="s">
        <v>94</v>
      </c>
      <c r="D53" s="5">
        <v>100</v>
      </c>
      <c r="E53" s="4" t="s">
        <v>107</v>
      </c>
      <c r="F53" s="19" t="s">
        <v>148</v>
      </c>
      <c r="G53" s="4" t="s">
        <v>153</v>
      </c>
      <c r="H53" s="5">
        <v>0</v>
      </c>
      <c r="I53" s="5" t="s">
        <v>110</v>
      </c>
      <c r="J53" s="4" t="s">
        <v>51</v>
      </c>
      <c r="K53" s="24"/>
    </row>
    <row r="54" spans="2:11" s="13" customFormat="1" x14ac:dyDescent="0.25">
      <c r="B54" s="4" t="s">
        <v>90</v>
      </c>
      <c r="C54" s="4" t="s">
        <v>92</v>
      </c>
      <c r="D54" s="5">
        <v>104</v>
      </c>
      <c r="E54" s="4" t="s">
        <v>108</v>
      </c>
      <c r="F54" s="19" t="s">
        <v>149</v>
      </c>
      <c r="G54" s="4" t="s">
        <v>153</v>
      </c>
      <c r="H54" s="5">
        <v>100</v>
      </c>
      <c r="I54" s="5" t="s">
        <v>110</v>
      </c>
      <c r="J54" s="4">
        <f t="shared" ref="J54:J56" si="3">H54/2</f>
        <v>50</v>
      </c>
      <c r="K54" s="24"/>
    </row>
    <row r="55" spans="2:11" s="13" customFormat="1" x14ac:dyDescent="0.25">
      <c r="B55" s="4" t="s">
        <v>91</v>
      </c>
      <c r="C55" s="4" t="s">
        <v>92</v>
      </c>
      <c r="D55" s="5">
        <v>200</v>
      </c>
      <c r="E55" s="4" t="s">
        <v>109</v>
      </c>
      <c r="F55" s="19" t="s">
        <v>150</v>
      </c>
      <c r="G55" s="4" t="s">
        <v>155</v>
      </c>
      <c r="H55" s="5">
        <v>100</v>
      </c>
      <c r="I55" s="5" t="s">
        <v>110</v>
      </c>
      <c r="J55" s="4">
        <f t="shared" si="3"/>
        <v>50</v>
      </c>
      <c r="K55" s="24"/>
    </row>
    <row r="56" spans="2:11" s="13" customFormat="1" x14ac:dyDescent="0.25">
      <c r="B56" s="27" t="s">
        <v>159</v>
      </c>
      <c r="C56" s="27" t="s">
        <v>35</v>
      </c>
      <c r="D56" s="28">
        <v>50</v>
      </c>
      <c r="E56" s="27" t="s">
        <v>160</v>
      </c>
      <c r="F56" s="29">
        <v>0.44</v>
      </c>
      <c r="G56" s="27" t="s">
        <v>155</v>
      </c>
      <c r="H56" s="28">
        <v>50</v>
      </c>
      <c r="I56" s="28" t="s">
        <v>110</v>
      </c>
      <c r="J56" s="27">
        <f t="shared" si="3"/>
        <v>25</v>
      </c>
      <c r="K56" s="30"/>
    </row>
  </sheetData>
  <mergeCells count="5">
    <mergeCell ref="K3:K8"/>
    <mergeCell ref="K28:K39"/>
    <mergeCell ref="K40:K55"/>
    <mergeCell ref="C1:F1"/>
    <mergeCell ref="K9:K2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"/>
  <sheetViews>
    <sheetView zoomScale="85" zoomScaleNormal="85" workbookViewId="0">
      <selection activeCell="M17" sqref="M17"/>
    </sheetView>
  </sheetViews>
  <sheetFormatPr defaultRowHeight="15" x14ac:dyDescent="0.25"/>
  <cols>
    <col min="2" max="2" width="4" bestFit="1" customWidth="1"/>
    <col min="3" max="3" width="33" bestFit="1" customWidth="1"/>
    <col min="4" max="4" width="12.42578125" bestFit="1" customWidth="1"/>
    <col min="5" max="5" width="14.85546875" hidden="1" customWidth="1"/>
    <col min="6" max="6" width="19.5703125" hidden="1" customWidth="1"/>
    <col min="7" max="7" width="17.5703125" hidden="1" customWidth="1"/>
    <col min="8" max="8" width="21" bestFit="1" customWidth="1"/>
    <col min="9" max="9" width="12.42578125" bestFit="1" customWidth="1"/>
    <col min="10" max="10" width="10" style="31" bestFit="1" customWidth="1"/>
    <col min="11" max="11" width="16.85546875" hidden="1" customWidth="1"/>
    <col min="12" max="12" width="17" hidden="1" customWidth="1"/>
    <col min="14" max="14" width="26.85546875" bestFit="1" customWidth="1"/>
    <col min="15" max="15" width="17" bestFit="1" customWidth="1"/>
    <col min="16" max="16" width="58.85546875" bestFit="1" customWidth="1"/>
  </cols>
  <sheetData>
    <row r="1" spans="2:16" x14ac:dyDescent="0.25">
      <c r="D1" s="36">
        <v>2018</v>
      </c>
      <c r="E1" s="36"/>
      <c r="F1" s="36"/>
      <c r="G1" s="36"/>
      <c r="H1" s="36"/>
      <c r="I1" s="36"/>
      <c r="J1" s="36"/>
    </row>
    <row r="2" spans="2:16" x14ac:dyDescent="0.25">
      <c r="B2" s="33" t="s">
        <v>170</v>
      </c>
      <c r="C2" s="33" t="s">
        <v>0</v>
      </c>
      <c r="D2" s="33" t="s">
        <v>1</v>
      </c>
      <c r="E2" s="33" t="s">
        <v>171</v>
      </c>
      <c r="F2" s="33" t="s">
        <v>172</v>
      </c>
      <c r="G2" s="33" t="s">
        <v>173</v>
      </c>
      <c r="H2" s="33" t="s">
        <v>174</v>
      </c>
      <c r="I2" s="33" t="s">
        <v>175</v>
      </c>
      <c r="J2" s="34" t="s">
        <v>176</v>
      </c>
      <c r="K2" s="33" t="s">
        <v>177</v>
      </c>
      <c r="L2" s="33" t="s">
        <v>178</v>
      </c>
      <c r="M2" s="20" t="s">
        <v>18</v>
      </c>
      <c r="N2" s="20" t="s">
        <v>168</v>
      </c>
      <c r="O2" s="20" t="s">
        <v>112</v>
      </c>
      <c r="P2" s="20" t="s">
        <v>152</v>
      </c>
    </row>
    <row r="3" spans="2:16" x14ac:dyDescent="0.25">
      <c r="B3" s="33">
        <v>1</v>
      </c>
      <c r="C3" s="33" t="s">
        <v>179</v>
      </c>
      <c r="D3" s="33" t="s">
        <v>444</v>
      </c>
      <c r="E3" s="33"/>
      <c r="F3" s="33" t="s">
        <v>180</v>
      </c>
      <c r="G3" s="33" t="s">
        <v>181</v>
      </c>
      <c r="H3" s="33" t="s">
        <v>182</v>
      </c>
      <c r="I3" s="33">
        <v>629</v>
      </c>
      <c r="J3" s="34" t="s">
        <v>183</v>
      </c>
      <c r="K3" s="35">
        <v>43777.643055555556</v>
      </c>
      <c r="L3" s="33" t="s">
        <v>184</v>
      </c>
      <c r="M3" s="1" t="s">
        <v>153</v>
      </c>
      <c r="N3" s="33">
        <v>500</v>
      </c>
      <c r="O3" s="33" t="s">
        <v>444</v>
      </c>
      <c r="P3" s="33" t="s">
        <v>448</v>
      </c>
    </row>
    <row r="4" spans="2:16" x14ac:dyDescent="0.25">
      <c r="B4" s="33">
        <v>2</v>
      </c>
      <c r="C4" s="33" t="s">
        <v>185</v>
      </c>
      <c r="D4" s="33" t="s">
        <v>444</v>
      </c>
      <c r="E4" s="33" t="s">
        <v>186</v>
      </c>
      <c r="F4" s="33" t="s">
        <v>187</v>
      </c>
      <c r="G4" s="33" t="s">
        <v>188</v>
      </c>
      <c r="H4" s="33" t="s">
        <v>189</v>
      </c>
      <c r="I4" s="33">
        <v>1300</v>
      </c>
      <c r="J4" s="34" t="s">
        <v>190</v>
      </c>
      <c r="K4" s="35">
        <v>43784.613194444442</v>
      </c>
      <c r="L4" s="33" t="s">
        <v>191</v>
      </c>
      <c r="M4" s="1" t="s">
        <v>153</v>
      </c>
      <c r="N4" s="33">
        <v>1000</v>
      </c>
      <c r="O4" s="33" t="s">
        <v>444</v>
      </c>
      <c r="P4" s="33" t="s">
        <v>447</v>
      </c>
    </row>
    <row r="5" spans="2:16" x14ac:dyDescent="0.25">
      <c r="B5" s="33">
        <v>3</v>
      </c>
      <c r="C5" s="33" t="s">
        <v>192</v>
      </c>
      <c r="D5" s="33" t="s">
        <v>444</v>
      </c>
      <c r="E5" s="33" t="s">
        <v>186</v>
      </c>
      <c r="F5" s="33" t="s">
        <v>193</v>
      </c>
      <c r="G5" s="33" t="s">
        <v>194</v>
      </c>
      <c r="H5" s="33" t="s">
        <v>195</v>
      </c>
      <c r="I5" s="33">
        <v>1603</v>
      </c>
      <c r="J5" s="34" t="s">
        <v>196</v>
      </c>
      <c r="K5" s="35">
        <v>43777.634027777778</v>
      </c>
      <c r="L5" s="35">
        <v>43634.661111111112</v>
      </c>
      <c r="M5" s="1" t="s">
        <v>153</v>
      </c>
      <c r="N5" s="33">
        <v>500</v>
      </c>
      <c r="O5" s="33" t="s">
        <v>444</v>
      </c>
      <c r="P5" s="33" t="s">
        <v>447</v>
      </c>
    </row>
    <row r="6" spans="2:16" x14ac:dyDescent="0.25">
      <c r="B6" s="33">
        <v>4</v>
      </c>
      <c r="C6" s="33" t="s">
        <v>197</v>
      </c>
      <c r="D6" s="33" t="s">
        <v>444</v>
      </c>
      <c r="E6" s="33" t="s">
        <v>157</v>
      </c>
      <c r="F6" s="33" t="s">
        <v>198</v>
      </c>
      <c r="G6" s="33" t="s">
        <v>199</v>
      </c>
      <c r="H6" s="33" t="s">
        <v>200</v>
      </c>
      <c r="I6" s="33">
        <v>41</v>
      </c>
      <c r="J6" s="34" t="s">
        <v>201</v>
      </c>
      <c r="K6" s="35">
        <v>43785.432638888888</v>
      </c>
      <c r="L6" s="35">
        <v>43567.727777777778</v>
      </c>
      <c r="M6" s="1" t="s">
        <v>153</v>
      </c>
      <c r="N6" s="33">
        <v>50</v>
      </c>
      <c r="O6" s="33" t="s">
        <v>444</v>
      </c>
      <c r="P6" s="33"/>
    </row>
    <row r="7" spans="2:16" x14ac:dyDescent="0.25">
      <c r="B7" s="33">
        <v>5</v>
      </c>
      <c r="C7" s="33" t="s">
        <v>202</v>
      </c>
      <c r="D7" s="33" t="s">
        <v>444</v>
      </c>
      <c r="E7" s="33" t="s">
        <v>203</v>
      </c>
      <c r="F7" s="33" t="s">
        <v>204</v>
      </c>
      <c r="G7" s="33" t="s">
        <v>205</v>
      </c>
      <c r="H7" s="33" t="s">
        <v>206</v>
      </c>
      <c r="I7" s="33">
        <v>704</v>
      </c>
      <c r="J7" s="34" t="s">
        <v>207</v>
      </c>
      <c r="K7" s="35">
        <v>43785.632638888892</v>
      </c>
      <c r="L7" s="35">
        <v>43710.750694444447</v>
      </c>
      <c r="M7" s="1" t="s">
        <v>153</v>
      </c>
      <c r="N7" s="33">
        <v>500</v>
      </c>
      <c r="O7" s="33" t="s">
        <v>444</v>
      </c>
      <c r="P7" s="33" t="s">
        <v>446</v>
      </c>
    </row>
    <row r="8" spans="2:16" x14ac:dyDescent="0.25">
      <c r="B8" s="33">
        <v>6</v>
      </c>
      <c r="C8" s="33" t="s">
        <v>208</v>
      </c>
      <c r="D8" s="33" t="s">
        <v>445</v>
      </c>
      <c r="E8" s="33" t="s">
        <v>157</v>
      </c>
      <c r="F8" s="33" t="s">
        <v>209</v>
      </c>
      <c r="G8" s="33" t="s">
        <v>210</v>
      </c>
      <c r="H8" s="33" t="s">
        <v>211</v>
      </c>
      <c r="I8" s="33">
        <v>603</v>
      </c>
      <c r="J8" s="34" t="s">
        <v>212</v>
      </c>
      <c r="K8" s="35">
        <v>43785.741666666669</v>
      </c>
      <c r="L8" s="33" t="s">
        <v>213</v>
      </c>
      <c r="M8" s="1" t="s">
        <v>153</v>
      </c>
      <c r="N8" s="33">
        <v>500</v>
      </c>
      <c r="O8" s="33" t="s">
        <v>445</v>
      </c>
      <c r="P8" s="33" t="s">
        <v>449</v>
      </c>
    </row>
    <row r="9" spans="2:16" x14ac:dyDescent="0.25">
      <c r="B9" s="33">
        <v>7</v>
      </c>
      <c r="C9" s="33" t="s">
        <v>214</v>
      </c>
      <c r="D9" s="33" t="s">
        <v>445</v>
      </c>
      <c r="E9" s="33" t="s">
        <v>157</v>
      </c>
      <c r="F9" s="33" t="s">
        <v>215</v>
      </c>
      <c r="G9" s="33" t="s">
        <v>216</v>
      </c>
      <c r="H9" s="33" t="s">
        <v>217</v>
      </c>
      <c r="I9" s="33">
        <v>374</v>
      </c>
      <c r="J9" s="34" t="s">
        <v>218</v>
      </c>
      <c r="K9" s="35">
        <v>43785.625</v>
      </c>
      <c r="L9" s="33" t="s">
        <v>219</v>
      </c>
      <c r="M9" s="1" t="s">
        <v>153</v>
      </c>
      <c r="N9" s="33">
        <v>400</v>
      </c>
      <c r="O9" s="33" t="s">
        <v>445</v>
      </c>
      <c r="P9" s="33" t="s">
        <v>449</v>
      </c>
    </row>
    <row r="10" spans="2:16" x14ac:dyDescent="0.25">
      <c r="B10" s="33">
        <v>8</v>
      </c>
      <c r="C10" s="33" t="s">
        <v>220</v>
      </c>
      <c r="D10" s="33" t="s">
        <v>444</v>
      </c>
      <c r="E10" s="33" t="s">
        <v>203</v>
      </c>
      <c r="F10" s="33" t="s">
        <v>221</v>
      </c>
      <c r="G10" s="33" t="s">
        <v>222</v>
      </c>
      <c r="H10" s="33" t="s">
        <v>223</v>
      </c>
      <c r="I10" s="33">
        <v>612</v>
      </c>
      <c r="J10" s="34" t="s">
        <v>224</v>
      </c>
      <c r="K10" s="35">
        <v>43785.65902777778</v>
      </c>
      <c r="L10" s="35">
        <v>43723.74722222222</v>
      </c>
      <c r="M10" s="1" t="s">
        <v>153</v>
      </c>
      <c r="N10" s="33">
        <v>500</v>
      </c>
      <c r="O10" s="33" t="s">
        <v>444</v>
      </c>
      <c r="P10" s="33" t="s">
        <v>446</v>
      </c>
    </row>
    <row r="11" spans="2:16" x14ac:dyDescent="0.25">
      <c r="B11" s="33">
        <v>9</v>
      </c>
      <c r="C11" s="33" t="s">
        <v>225</v>
      </c>
      <c r="D11" s="33" t="s">
        <v>445</v>
      </c>
      <c r="E11" s="33" t="s">
        <v>226</v>
      </c>
      <c r="F11" s="33" t="s">
        <v>227</v>
      </c>
      <c r="G11" s="33" t="s">
        <v>228</v>
      </c>
      <c r="H11" s="33" t="s">
        <v>229</v>
      </c>
      <c r="I11" s="33">
        <v>245</v>
      </c>
      <c r="J11" s="34" t="s">
        <v>230</v>
      </c>
      <c r="K11" s="35">
        <v>43785.569444444445</v>
      </c>
      <c r="L11" s="35">
        <v>43713.753472222219</v>
      </c>
      <c r="M11" s="1" t="s">
        <v>153</v>
      </c>
      <c r="N11" s="33">
        <v>300</v>
      </c>
      <c r="O11" s="33" t="s">
        <v>445</v>
      </c>
      <c r="P11" s="33" t="s">
        <v>450</v>
      </c>
    </row>
    <row r="12" spans="2:16" x14ac:dyDescent="0.25">
      <c r="B12" s="33">
        <v>10</v>
      </c>
      <c r="C12" s="33" t="s">
        <v>231</v>
      </c>
      <c r="D12" s="33" t="s">
        <v>444</v>
      </c>
      <c r="E12" s="33" t="s">
        <v>157</v>
      </c>
      <c r="F12" s="33" t="s">
        <v>232</v>
      </c>
      <c r="G12" s="33" t="s">
        <v>233</v>
      </c>
      <c r="H12" s="33" t="s">
        <v>234</v>
      </c>
      <c r="I12" s="33">
        <v>29</v>
      </c>
      <c r="J12" s="34" t="s">
        <v>235</v>
      </c>
      <c r="K12" s="35">
        <v>43777.557638888888</v>
      </c>
      <c r="L12" s="33" t="s">
        <v>236</v>
      </c>
      <c r="M12" s="1" t="s">
        <v>153</v>
      </c>
      <c r="N12" s="33">
        <v>10</v>
      </c>
      <c r="O12" s="33" t="s">
        <v>444</v>
      </c>
      <c r="P12" s="33"/>
    </row>
    <row r="13" spans="2:16" x14ac:dyDescent="0.25">
      <c r="B13" s="33">
        <v>11</v>
      </c>
      <c r="C13" s="33" t="s">
        <v>237</v>
      </c>
      <c r="D13" s="33" t="s">
        <v>444</v>
      </c>
      <c r="E13" s="33" t="s">
        <v>157</v>
      </c>
      <c r="F13" s="33" t="s">
        <v>238</v>
      </c>
      <c r="G13" s="33" t="s">
        <v>239</v>
      </c>
      <c r="H13" s="33" t="s">
        <v>240</v>
      </c>
      <c r="I13" s="33">
        <v>8</v>
      </c>
      <c r="J13" s="34" t="s">
        <v>241</v>
      </c>
      <c r="K13" s="35">
        <v>43785.662499999999</v>
      </c>
      <c r="L13" s="35">
        <v>43670.709027777775</v>
      </c>
      <c r="M13" s="1" t="s">
        <v>153</v>
      </c>
      <c r="N13" s="33">
        <v>10</v>
      </c>
      <c r="O13" s="33" t="s">
        <v>444</v>
      </c>
      <c r="P13" s="33"/>
    </row>
    <row r="14" spans="2:16" x14ac:dyDescent="0.25">
      <c r="B14" s="33">
        <v>12</v>
      </c>
      <c r="C14" s="33" t="s">
        <v>242</v>
      </c>
      <c r="D14" s="33" t="s">
        <v>444</v>
      </c>
      <c r="E14" s="33" t="s">
        <v>226</v>
      </c>
      <c r="F14" s="33" t="s">
        <v>243</v>
      </c>
      <c r="G14" s="33" t="s">
        <v>244</v>
      </c>
      <c r="H14" s="33" t="s">
        <v>245</v>
      </c>
      <c r="I14" s="33">
        <v>200</v>
      </c>
      <c r="J14" s="34" t="s">
        <v>246</v>
      </c>
      <c r="K14" s="35">
        <v>43785.452777777777</v>
      </c>
      <c r="L14" s="35">
        <v>43709.439583333333</v>
      </c>
      <c r="M14" s="1" t="s">
        <v>153</v>
      </c>
      <c r="N14" s="33">
        <v>200</v>
      </c>
      <c r="O14" s="33" t="s">
        <v>444</v>
      </c>
      <c r="P14" s="33" t="s">
        <v>451</v>
      </c>
    </row>
    <row r="15" spans="2:16" x14ac:dyDescent="0.25">
      <c r="B15" s="33">
        <v>13</v>
      </c>
      <c r="C15" s="33" t="s">
        <v>247</v>
      </c>
      <c r="D15" s="33" t="s">
        <v>444</v>
      </c>
      <c r="E15" s="33" t="s">
        <v>186</v>
      </c>
      <c r="F15" s="33" t="s">
        <v>248</v>
      </c>
      <c r="G15" s="33" t="s">
        <v>249</v>
      </c>
      <c r="H15" s="33" t="s">
        <v>250</v>
      </c>
      <c r="I15" s="33">
        <v>105</v>
      </c>
      <c r="J15" s="34" t="s">
        <v>251</v>
      </c>
      <c r="K15" s="35">
        <v>43784.5625</v>
      </c>
      <c r="L15" s="35">
        <v>43544.728472222225</v>
      </c>
      <c r="M15" s="1" t="s">
        <v>153</v>
      </c>
      <c r="N15" s="33">
        <v>105</v>
      </c>
      <c r="O15" s="33" t="s">
        <v>444</v>
      </c>
      <c r="P15" s="33"/>
    </row>
    <row r="16" spans="2:16" x14ac:dyDescent="0.25">
      <c r="B16" s="33">
        <v>14</v>
      </c>
      <c r="C16" s="33" t="s">
        <v>252</v>
      </c>
      <c r="D16" s="33" t="s">
        <v>444</v>
      </c>
      <c r="E16" s="33"/>
      <c r="F16" s="33" t="s">
        <v>253</v>
      </c>
      <c r="G16" s="33" t="s">
        <v>254</v>
      </c>
      <c r="H16" s="33" t="s">
        <v>253</v>
      </c>
      <c r="I16" s="33">
        <v>2</v>
      </c>
      <c r="J16" s="34">
        <v>321</v>
      </c>
      <c r="K16" s="33" t="s">
        <v>255</v>
      </c>
      <c r="L16" s="35">
        <v>43676.578472222223</v>
      </c>
      <c r="M16" s="1" t="s">
        <v>153</v>
      </c>
      <c r="N16" s="33">
        <v>10</v>
      </c>
      <c r="O16" s="33" t="s">
        <v>444</v>
      </c>
      <c r="P16" s="33"/>
    </row>
    <row r="17" spans="2:16" x14ac:dyDescent="0.25">
      <c r="B17" s="33">
        <v>15</v>
      </c>
      <c r="C17" s="33" t="s">
        <v>256</v>
      </c>
      <c r="D17" s="33" t="s">
        <v>444</v>
      </c>
      <c r="E17" s="33"/>
      <c r="F17" s="33" t="s">
        <v>257</v>
      </c>
      <c r="G17" s="33" t="s">
        <v>258</v>
      </c>
      <c r="H17" s="33" t="s">
        <v>259</v>
      </c>
      <c r="I17" s="33">
        <v>3</v>
      </c>
      <c r="J17" s="34" t="s">
        <v>260</v>
      </c>
      <c r="K17" s="35">
        <v>43727.643055555556</v>
      </c>
      <c r="L17" s="35">
        <v>43726.62777777778</v>
      </c>
      <c r="M17" s="1" t="s">
        <v>153</v>
      </c>
      <c r="N17" s="33">
        <v>10</v>
      </c>
      <c r="O17" s="33" t="s">
        <v>444</v>
      </c>
      <c r="P17" s="33"/>
    </row>
    <row r="18" spans="2:16" x14ac:dyDescent="0.25">
      <c r="B18" s="33">
        <v>16</v>
      </c>
      <c r="C18" s="33" t="s">
        <v>261</v>
      </c>
      <c r="D18" s="33" t="s">
        <v>444</v>
      </c>
      <c r="E18" s="33" t="s">
        <v>203</v>
      </c>
      <c r="F18" s="33" t="s">
        <v>262</v>
      </c>
      <c r="G18" s="33" t="s">
        <v>263</v>
      </c>
      <c r="H18" s="33" t="s">
        <v>264</v>
      </c>
      <c r="I18" s="33">
        <v>104</v>
      </c>
      <c r="J18" s="34" t="s">
        <v>265</v>
      </c>
      <c r="K18" s="35">
        <v>43786.574305555558</v>
      </c>
      <c r="L18" s="35">
        <v>43583.741666666669</v>
      </c>
      <c r="M18" s="1" t="s">
        <v>153</v>
      </c>
      <c r="N18" s="33">
        <v>100</v>
      </c>
      <c r="O18" s="33" t="s">
        <v>444</v>
      </c>
      <c r="P18" s="33"/>
    </row>
    <row r="19" spans="2:16" x14ac:dyDescent="0.25">
      <c r="B19" s="33">
        <v>17</v>
      </c>
      <c r="C19" s="33" t="s">
        <v>266</v>
      </c>
      <c r="D19" s="33" t="s">
        <v>444</v>
      </c>
      <c r="E19" s="33" t="s">
        <v>157</v>
      </c>
      <c r="F19" s="33" t="s">
        <v>267</v>
      </c>
      <c r="G19" s="33" t="s">
        <v>268</v>
      </c>
      <c r="H19" s="33" t="s">
        <v>269</v>
      </c>
      <c r="I19" s="33">
        <v>123</v>
      </c>
      <c r="J19" s="34" t="s">
        <v>270</v>
      </c>
      <c r="K19" s="35">
        <v>43785.686805555553</v>
      </c>
      <c r="L19" s="35">
        <v>43668.713888888888</v>
      </c>
      <c r="M19" s="1" t="s">
        <v>153</v>
      </c>
      <c r="N19" s="33">
        <v>100</v>
      </c>
      <c r="O19" s="33" t="s">
        <v>444</v>
      </c>
      <c r="P19" s="33"/>
    </row>
    <row r="20" spans="2:16" x14ac:dyDescent="0.25">
      <c r="B20" s="33">
        <v>18</v>
      </c>
      <c r="C20" s="33" t="s">
        <v>271</v>
      </c>
      <c r="D20" s="33" t="s">
        <v>445</v>
      </c>
      <c r="E20" s="33" t="s">
        <v>157</v>
      </c>
      <c r="F20" s="33" t="s">
        <v>272</v>
      </c>
      <c r="G20" s="33" t="s">
        <v>273</v>
      </c>
      <c r="H20" s="33" t="s">
        <v>274</v>
      </c>
      <c r="I20" s="33">
        <v>110</v>
      </c>
      <c r="J20" s="34" t="s">
        <v>275</v>
      </c>
      <c r="K20" s="35">
        <v>43785.50277777778</v>
      </c>
      <c r="L20" s="35">
        <v>43668.64166666667</v>
      </c>
      <c r="M20" s="1" t="s">
        <v>153</v>
      </c>
      <c r="N20" s="33">
        <v>100</v>
      </c>
      <c r="O20" s="33" t="s">
        <v>445</v>
      </c>
      <c r="P20" s="33"/>
    </row>
    <row r="21" spans="2:16" x14ac:dyDescent="0.25">
      <c r="B21" s="33">
        <v>19</v>
      </c>
      <c r="C21" s="33" t="s">
        <v>276</v>
      </c>
      <c r="D21" s="33" t="s">
        <v>444</v>
      </c>
      <c r="E21" s="33" t="s">
        <v>203</v>
      </c>
      <c r="F21" s="33" t="s">
        <v>277</v>
      </c>
      <c r="G21" s="33" t="s">
        <v>278</v>
      </c>
      <c r="H21" s="33" t="s">
        <v>279</v>
      </c>
      <c r="I21" s="33">
        <v>24</v>
      </c>
      <c r="J21" s="34" t="s">
        <v>280</v>
      </c>
      <c r="K21" s="35">
        <v>43779.451388888891</v>
      </c>
      <c r="L21" s="33" t="s">
        <v>281</v>
      </c>
      <c r="M21" s="1" t="s">
        <v>153</v>
      </c>
      <c r="N21" s="33">
        <v>20</v>
      </c>
      <c r="O21" s="33" t="s">
        <v>444</v>
      </c>
      <c r="P21" s="33"/>
    </row>
    <row r="22" spans="2:16" x14ac:dyDescent="0.25">
      <c r="B22" s="33">
        <v>20</v>
      </c>
      <c r="C22" s="33" t="s">
        <v>282</v>
      </c>
      <c r="D22" s="33" t="s">
        <v>444</v>
      </c>
      <c r="E22" s="33"/>
      <c r="F22" s="33" t="s">
        <v>283</v>
      </c>
      <c r="G22" s="33" t="s">
        <v>254</v>
      </c>
      <c r="H22" s="33" t="s">
        <v>283</v>
      </c>
      <c r="I22" s="33">
        <v>2</v>
      </c>
      <c r="J22" s="34" t="s">
        <v>284</v>
      </c>
      <c r="K22" s="35">
        <v>43785.611111111109</v>
      </c>
      <c r="L22" s="35">
        <v>43667.520833333336</v>
      </c>
      <c r="M22" s="1" t="s">
        <v>153</v>
      </c>
      <c r="N22" s="33">
        <v>100</v>
      </c>
      <c r="O22" s="33" t="s">
        <v>444</v>
      </c>
      <c r="P22" s="33"/>
    </row>
    <row r="23" spans="2:16" x14ac:dyDescent="0.25">
      <c r="B23" s="33">
        <v>21</v>
      </c>
      <c r="C23" s="33" t="s">
        <v>285</v>
      </c>
      <c r="D23" s="33" t="s">
        <v>444</v>
      </c>
      <c r="E23" s="33" t="s">
        <v>226</v>
      </c>
      <c r="F23" s="33" t="s">
        <v>286</v>
      </c>
      <c r="G23" s="33" t="s">
        <v>287</v>
      </c>
      <c r="H23" s="33" t="s">
        <v>288</v>
      </c>
      <c r="I23" s="33">
        <v>171</v>
      </c>
      <c r="J23" s="34" t="s">
        <v>121</v>
      </c>
      <c r="K23" s="35">
        <v>43781.569444444445</v>
      </c>
      <c r="L23" s="33" t="s">
        <v>289</v>
      </c>
      <c r="M23" s="1" t="s">
        <v>153</v>
      </c>
      <c r="N23" s="33">
        <v>100</v>
      </c>
      <c r="O23" s="33" t="s">
        <v>444</v>
      </c>
      <c r="P23" s="33"/>
    </row>
    <row r="24" spans="2:16" x14ac:dyDescent="0.25">
      <c r="B24" s="33">
        <v>22</v>
      </c>
      <c r="C24" s="33" t="s">
        <v>290</v>
      </c>
      <c r="D24" s="33" t="s">
        <v>445</v>
      </c>
      <c r="E24" s="33" t="s">
        <v>157</v>
      </c>
      <c r="F24" s="33" t="s">
        <v>291</v>
      </c>
      <c r="G24" s="33" t="s">
        <v>292</v>
      </c>
      <c r="H24" s="33" t="s">
        <v>293</v>
      </c>
      <c r="I24" s="33">
        <v>211</v>
      </c>
      <c r="J24" s="34" t="s">
        <v>294</v>
      </c>
      <c r="K24" s="35">
        <v>43782.586111111108</v>
      </c>
      <c r="L24" s="35">
        <v>43676.738888888889</v>
      </c>
      <c r="M24" s="1" t="s">
        <v>153</v>
      </c>
      <c r="N24" s="33">
        <v>200</v>
      </c>
      <c r="O24" s="33" t="s">
        <v>445</v>
      </c>
      <c r="P24" s="33"/>
    </row>
    <row r="25" spans="2:16" x14ac:dyDescent="0.25">
      <c r="B25" s="33">
        <v>23</v>
      </c>
      <c r="C25" s="33" t="s">
        <v>295</v>
      </c>
      <c r="D25" s="33" t="s">
        <v>444</v>
      </c>
      <c r="E25" s="33" t="s">
        <v>226</v>
      </c>
      <c r="F25" s="33" t="s">
        <v>296</v>
      </c>
      <c r="G25" s="33" t="s">
        <v>297</v>
      </c>
      <c r="H25" s="33" t="s">
        <v>298</v>
      </c>
      <c r="I25" s="33">
        <v>5</v>
      </c>
      <c r="J25" s="34" t="s">
        <v>299</v>
      </c>
      <c r="K25" s="35">
        <v>43782.427777777775</v>
      </c>
      <c r="L25" s="35">
        <v>43671.450694444444</v>
      </c>
      <c r="M25" s="1" t="s">
        <v>153</v>
      </c>
      <c r="N25" s="33">
        <v>5</v>
      </c>
      <c r="O25" s="33" t="s">
        <v>444</v>
      </c>
      <c r="P25" s="33"/>
    </row>
    <row r="26" spans="2:16" x14ac:dyDescent="0.25">
      <c r="B26" s="33">
        <v>24</v>
      </c>
      <c r="C26" s="33" t="s">
        <v>300</v>
      </c>
      <c r="D26" s="33" t="s">
        <v>444</v>
      </c>
      <c r="E26" s="33" t="s">
        <v>226</v>
      </c>
      <c r="F26" s="33" t="s">
        <v>301</v>
      </c>
      <c r="G26" s="33" t="s">
        <v>302</v>
      </c>
      <c r="H26" s="33" t="s">
        <v>303</v>
      </c>
      <c r="I26" s="33">
        <v>20</v>
      </c>
      <c r="J26" s="34" t="s">
        <v>304</v>
      </c>
      <c r="K26" s="35">
        <v>43782.640972222223</v>
      </c>
      <c r="L26" s="33" t="s">
        <v>305</v>
      </c>
      <c r="M26" s="1" t="s">
        <v>153</v>
      </c>
      <c r="N26" s="33">
        <v>20</v>
      </c>
      <c r="O26" s="33" t="s">
        <v>444</v>
      </c>
      <c r="P26" s="33"/>
    </row>
    <row r="27" spans="2:16" x14ac:dyDescent="0.25">
      <c r="B27" s="33">
        <v>25</v>
      </c>
      <c r="C27" s="33" t="s">
        <v>306</v>
      </c>
      <c r="D27" s="33" t="s">
        <v>445</v>
      </c>
      <c r="E27" s="33"/>
      <c r="F27" s="33" t="s">
        <v>307</v>
      </c>
      <c r="G27" s="33" t="s">
        <v>308</v>
      </c>
      <c r="H27" s="33" t="s">
        <v>309</v>
      </c>
      <c r="I27" s="33">
        <v>300</v>
      </c>
      <c r="J27" s="34" t="s">
        <v>310</v>
      </c>
      <c r="K27" s="35">
        <v>43780.513888888891</v>
      </c>
      <c r="L27" s="33" t="s">
        <v>311</v>
      </c>
      <c r="M27" s="1" t="s">
        <v>153</v>
      </c>
      <c r="N27" s="33">
        <v>300</v>
      </c>
      <c r="O27" s="33" t="s">
        <v>445</v>
      </c>
      <c r="P27" s="33"/>
    </row>
    <row r="28" spans="2:16" x14ac:dyDescent="0.25">
      <c r="B28" s="33">
        <v>26</v>
      </c>
      <c r="C28" s="33" t="s">
        <v>312</v>
      </c>
      <c r="D28" s="33" t="s">
        <v>444</v>
      </c>
      <c r="E28" s="33" t="s">
        <v>203</v>
      </c>
      <c r="F28" s="33" t="s">
        <v>313</v>
      </c>
      <c r="G28" s="33" t="s">
        <v>314</v>
      </c>
      <c r="H28" s="33" t="s">
        <v>315</v>
      </c>
      <c r="I28" s="33">
        <v>19</v>
      </c>
      <c r="J28" s="34" t="s">
        <v>316</v>
      </c>
      <c r="K28" s="35">
        <v>43782.702777777777</v>
      </c>
      <c r="L28" s="33" t="s">
        <v>317</v>
      </c>
      <c r="M28" s="1" t="s">
        <v>153</v>
      </c>
      <c r="N28" s="33">
        <v>20</v>
      </c>
      <c r="O28" s="33" t="s">
        <v>444</v>
      </c>
      <c r="P28" s="33"/>
    </row>
    <row r="29" spans="2:16" x14ac:dyDescent="0.25">
      <c r="B29" s="33">
        <v>27</v>
      </c>
      <c r="C29" s="33" t="s">
        <v>318</v>
      </c>
      <c r="D29" s="33" t="s">
        <v>444</v>
      </c>
      <c r="E29" s="33" t="s">
        <v>226</v>
      </c>
      <c r="F29" s="33" t="s">
        <v>319</v>
      </c>
      <c r="G29" s="33" t="s">
        <v>320</v>
      </c>
      <c r="H29" s="33" t="s">
        <v>321</v>
      </c>
      <c r="I29" s="33">
        <v>7</v>
      </c>
      <c r="J29" s="34">
        <v>26</v>
      </c>
      <c r="K29" s="35">
        <v>43784.370833333334</v>
      </c>
      <c r="L29" s="33" t="s">
        <v>322</v>
      </c>
      <c r="M29" s="1" t="s">
        <v>153</v>
      </c>
      <c r="N29" s="33">
        <v>10</v>
      </c>
      <c r="O29" s="33" t="s">
        <v>444</v>
      </c>
      <c r="P29" s="33"/>
    </row>
    <row r="30" spans="2:16" x14ac:dyDescent="0.25">
      <c r="B30" s="33">
        <v>28</v>
      </c>
      <c r="C30" s="33" t="s">
        <v>323</v>
      </c>
      <c r="D30" s="33" t="s">
        <v>444</v>
      </c>
      <c r="E30" s="33" t="s">
        <v>203</v>
      </c>
      <c r="F30" s="33" t="s">
        <v>324</v>
      </c>
      <c r="G30" s="33" t="s">
        <v>325</v>
      </c>
      <c r="H30" s="33" t="s">
        <v>326</v>
      </c>
      <c r="I30" s="33">
        <v>23</v>
      </c>
      <c r="J30" s="34" t="s">
        <v>327</v>
      </c>
      <c r="K30" s="35">
        <v>43780.680555555555</v>
      </c>
      <c r="L30" s="35">
        <v>43509.770138888889</v>
      </c>
      <c r="M30" s="1" t="s">
        <v>153</v>
      </c>
      <c r="N30" s="33">
        <v>20</v>
      </c>
      <c r="O30" s="33" t="s">
        <v>444</v>
      </c>
      <c r="P30" s="33"/>
    </row>
    <row r="31" spans="2:16" x14ac:dyDescent="0.25">
      <c r="B31" s="33">
        <v>29</v>
      </c>
      <c r="C31" s="33" t="s">
        <v>328</v>
      </c>
      <c r="D31" s="33" t="s">
        <v>444</v>
      </c>
      <c r="E31" s="33" t="s">
        <v>157</v>
      </c>
      <c r="F31" s="33" t="s">
        <v>329</v>
      </c>
      <c r="G31" s="33" t="s">
        <v>330</v>
      </c>
      <c r="H31" s="33" t="s">
        <v>331</v>
      </c>
      <c r="I31" s="33">
        <v>12</v>
      </c>
      <c r="J31" s="34" t="s">
        <v>332</v>
      </c>
      <c r="K31" s="35">
        <v>43783.682638888888</v>
      </c>
      <c r="L31" s="35">
        <v>43668.731944444444</v>
      </c>
      <c r="M31" s="1" t="s">
        <v>153</v>
      </c>
      <c r="N31" s="33">
        <v>10</v>
      </c>
      <c r="O31" s="33" t="s">
        <v>444</v>
      </c>
      <c r="P31" s="33"/>
    </row>
    <row r="32" spans="2:16" x14ac:dyDescent="0.25">
      <c r="B32" s="33">
        <v>31</v>
      </c>
      <c r="C32" s="33" t="s">
        <v>333</v>
      </c>
      <c r="D32" s="33" t="s">
        <v>445</v>
      </c>
      <c r="E32" s="33" t="s">
        <v>226</v>
      </c>
      <c r="F32" s="33" t="s">
        <v>334</v>
      </c>
      <c r="G32" s="33" t="s">
        <v>335</v>
      </c>
      <c r="H32" s="33" t="s">
        <v>336</v>
      </c>
      <c r="I32" s="33">
        <v>202</v>
      </c>
      <c r="J32" s="34" t="s">
        <v>117</v>
      </c>
      <c r="K32" s="33" t="s">
        <v>337</v>
      </c>
      <c r="L32" s="35">
        <v>43583.738888888889</v>
      </c>
      <c r="M32" s="1" t="s">
        <v>153</v>
      </c>
      <c r="N32" s="33">
        <v>200</v>
      </c>
      <c r="O32" s="33" t="s">
        <v>445</v>
      </c>
      <c r="P32" s="33"/>
    </row>
    <row r="33" spans="2:16" x14ac:dyDescent="0.25">
      <c r="B33" s="33">
        <v>32</v>
      </c>
      <c r="C33" s="33" t="s">
        <v>338</v>
      </c>
      <c r="D33" s="33" t="s">
        <v>444</v>
      </c>
      <c r="E33" s="33" t="s">
        <v>203</v>
      </c>
      <c r="F33" s="33" t="s">
        <v>339</v>
      </c>
      <c r="G33" s="33" t="s">
        <v>340</v>
      </c>
      <c r="H33" s="33" t="s">
        <v>341</v>
      </c>
      <c r="I33" s="33">
        <v>355</v>
      </c>
      <c r="J33" s="34" t="s">
        <v>126</v>
      </c>
      <c r="K33" s="33" t="s">
        <v>342</v>
      </c>
      <c r="L33" s="35">
        <v>43677.682638888888</v>
      </c>
      <c r="M33" s="1" t="s">
        <v>153</v>
      </c>
      <c r="N33" s="33">
        <v>300</v>
      </c>
      <c r="O33" s="33" t="s">
        <v>444</v>
      </c>
      <c r="P33" s="33"/>
    </row>
    <row r="34" spans="2:16" x14ac:dyDescent="0.25">
      <c r="B34" s="33">
        <v>33</v>
      </c>
      <c r="C34" s="33" t="s">
        <v>343</v>
      </c>
      <c r="D34" s="33" t="s">
        <v>444</v>
      </c>
      <c r="E34" s="33"/>
      <c r="F34" s="33" t="s">
        <v>344</v>
      </c>
      <c r="G34" s="33" t="s">
        <v>345</v>
      </c>
      <c r="H34" s="33" t="s">
        <v>346</v>
      </c>
      <c r="I34" s="33">
        <v>5</v>
      </c>
      <c r="J34" s="34" t="s">
        <v>347</v>
      </c>
      <c r="K34" s="35">
        <v>43784.626388888886</v>
      </c>
      <c r="L34" s="35">
        <v>43731.724999999999</v>
      </c>
      <c r="M34" s="1" t="s">
        <v>153</v>
      </c>
      <c r="N34" s="33">
        <v>10</v>
      </c>
      <c r="O34" s="33" t="s">
        <v>444</v>
      </c>
      <c r="P34" s="33"/>
    </row>
    <row r="35" spans="2:16" x14ac:dyDescent="0.25">
      <c r="B35" s="33">
        <v>34</v>
      </c>
      <c r="C35" s="33" t="s">
        <v>348</v>
      </c>
      <c r="D35" s="33" t="s">
        <v>444</v>
      </c>
      <c r="E35" s="33"/>
      <c r="F35" s="33" t="s">
        <v>349</v>
      </c>
      <c r="G35" s="33" t="s">
        <v>350</v>
      </c>
      <c r="H35" s="33" t="s">
        <v>351</v>
      </c>
      <c r="I35" s="33">
        <v>10</v>
      </c>
      <c r="J35" s="34" t="s">
        <v>352</v>
      </c>
      <c r="K35" s="35">
        <v>43772.628472222219</v>
      </c>
      <c r="L35" s="33" t="s">
        <v>353</v>
      </c>
      <c r="M35" s="1" t="s">
        <v>153</v>
      </c>
      <c r="N35" s="33">
        <v>10</v>
      </c>
      <c r="O35" s="33" t="s">
        <v>444</v>
      </c>
      <c r="P35" s="33"/>
    </row>
    <row r="36" spans="2:16" x14ac:dyDescent="0.25">
      <c r="B36" s="33">
        <v>35</v>
      </c>
      <c r="C36" s="33" t="s">
        <v>354</v>
      </c>
      <c r="D36" s="33" t="s">
        <v>444</v>
      </c>
      <c r="E36" s="33" t="s">
        <v>186</v>
      </c>
      <c r="F36" s="33" t="s">
        <v>355</v>
      </c>
      <c r="G36" s="33" t="s">
        <v>356</v>
      </c>
      <c r="H36" s="33" t="s">
        <v>357</v>
      </c>
      <c r="I36" s="33">
        <v>9</v>
      </c>
      <c r="J36" s="34" t="s">
        <v>127</v>
      </c>
      <c r="K36" s="35">
        <v>43783.697222222225</v>
      </c>
      <c r="L36" s="35">
        <v>43713.75277777778</v>
      </c>
      <c r="M36" s="1" t="s">
        <v>153</v>
      </c>
      <c r="N36" s="33">
        <v>10</v>
      </c>
      <c r="O36" s="33" t="s">
        <v>444</v>
      </c>
      <c r="P36" s="33"/>
    </row>
    <row r="37" spans="2:16" x14ac:dyDescent="0.25">
      <c r="B37" s="33">
        <v>36</v>
      </c>
      <c r="C37" s="33" t="s">
        <v>358</v>
      </c>
      <c r="D37" s="33" t="s">
        <v>444</v>
      </c>
      <c r="E37" s="33"/>
      <c r="F37" s="33" t="s">
        <v>359</v>
      </c>
      <c r="G37" s="33" t="s">
        <v>254</v>
      </c>
      <c r="H37" s="33" t="s">
        <v>359</v>
      </c>
      <c r="I37" s="33">
        <v>5</v>
      </c>
      <c r="J37" s="34" t="s">
        <v>360</v>
      </c>
      <c r="K37" s="33" t="s">
        <v>361</v>
      </c>
      <c r="L37" s="35">
        <v>43497.640277777777</v>
      </c>
      <c r="M37" s="1" t="s">
        <v>153</v>
      </c>
      <c r="N37" s="33">
        <v>10</v>
      </c>
      <c r="O37" s="33" t="s">
        <v>444</v>
      </c>
      <c r="P37" s="33"/>
    </row>
    <row r="38" spans="2:16" x14ac:dyDescent="0.25">
      <c r="B38" s="33">
        <v>37</v>
      </c>
      <c r="C38" s="33" t="s">
        <v>362</v>
      </c>
      <c r="D38" s="33" t="s">
        <v>444</v>
      </c>
      <c r="E38" s="33" t="s">
        <v>203</v>
      </c>
      <c r="F38" s="33" t="s">
        <v>363</v>
      </c>
      <c r="G38" s="33" t="s">
        <v>364</v>
      </c>
      <c r="H38" s="33" t="s">
        <v>365</v>
      </c>
      <c r="I38" s="33">
        <v>7</v>
      </c>
      <c r="J38" s="34" t="s">
        <v>366</v>
      </c>
      <c r="K38" s="35">
        <v>43777.416666666664</v>
      </c>
      <c r="L38" s="35">
        <v>43524.770833333336</v>
      </c>
      <c r="M38" s="1" t="s">
        <v>153</v>
      </c>
      <c r="N38" s="33">
        <v>10</v>
      </c>
      <c r="O38" s="33" t="s">
        <v>444</v>
      </c>
      <c r="P38" s="33"/>
    </row>
    <row r="39" spans="2:16" x14ac:dyDescent="0.25">
      <c r="B39" s="33">
        <v>38</v>
      </c>
      <c r="C39" s="33" t="s">
        <v>367</v>
      </c>
      <c r="D39" s="33" t="s">
        <v>444</v>
      </c>
      <c r="E39" s="33" t="s">
        <v>226</v>
      </c>
      <c r="F39" s="33" t="s">
        <v>368</v>
      </c>
      <c r="G39" s="33" t="s">
        <v>369</v>
      </c>
      <c r="H39" s="33" t="s">
        <v>370</v>
      </c>
      <c r="I39" s="33">
        <v>15</v>
      </c>
      <c r="J39" s="34">
        <v>8</v>
      </c>
      <c r="K39" s="35">
        <v>43785.711111111108</v>
      </c>
      <c r="L39" s="35">
        <v>43645.754861111112</v>
      </c>
      <c r="M39" s="1" t="s">
        <v>153</v>
      </c>
      <c r="N39" s="33">
        <v>10</v>
      </c>
      <c r="O39" s="33" t="s">
        <v>444</v>
      </c>
      <c r="P39" s="33"/>
    </row>
    <row r="40" spans="2:16" x14ac:dyDescent="0.25">
      <c r="B40" s="33">
        <v>39</v>
      </c>
      <c r="C40" s="33" t="s">
        <v>371</v>
      </c>
      <c r="D40" s="33" t="s">
        <v>444</v>
      </c>
      <c r="E40" s="33" t="s">
        <v>157</v>
      </c>
      <c r="F40" s="33" t="s">
        <v>372</v>
      </c>
      <c r="G40" s="33" t="s">
        <v>373</v>
      </c>
      <c r="H40" s="33" t="s">
        <v>374</v>
      </c>
      <c r="I40" s="33">
        <v>24</v>
      </c>
      <c r="J40" s="34" t="s">
        <v>375</v>
      </c>
      <c r="K40" s="35">
        <v>43777.663194444445</v>
      </c>
      <c r="L40" s="35">
        <v>43732.604166666664</v>
      </c>
      <c r="M40" s="1" t="s">
        <v>153</v>
      </c>
      <c r="N40" s="33">
        <v>20</v>
      </c>
      <c r="O40" s="33" t="s">
        <v>444</v>
      </c>
      <c r="P40" s="33"/>
    </row>
    <row r="41" spans="2:16" x14ac:dyDescent="0.25">
      <c r="B41" s="33">
        <v>40</v>
      </c>
      <c r="C41" s="33" t="s">
        <v>376</v>
      </c>
      <c r="D41" s="33" t="s">
        <v>444</v>
      </c>
      <c r="E41" s="33" t="s">
        <v>203</v>
      </c>
      <c r="F41" s="33" t="s">
        <v>377</v>
      </c>
      <c r="G41" s="33" t="s">
        <v>378</v>
      </c>
      <c r="H41" s="33" t="s">
        <v>379</v>
      </c>
      <c r="I41" s="33">
        <v>21</v>
      </c>
      <c r="J41" s="34" t="s">
        <v>380</v>
      </c>
      <c r="K41" s="35">
        <v>43786.425000000003</v>
      </c>
      <c r="L41" s="35">
        <v>43546.667361111111</v>
      </c>
      <c r="M41" s="1" t="s">
        <v>153</v>
      </c>
      <c r="N41" s="33">
        <v>20</v>
      </c>
      <c r="O41" s="33" t="s">
        <v>444</v>
      </c>
      <c r="P41" s="33"/>
    </row>
    <row r="42" spans="2:16" x14ac:dyDescent="0.25">
      <c r="B42" s="33">
        <v>41</v>
      </c>
      <c r="C42" s="33" t="s">
        <v>381</v>
      </c>
      <c r="D42" s="33" t="s">
        <v>445</v>
      </c>
      <c r="E42" s="33" t="s">
        <v>203</v>
      </c>
      <c r="F42" s="33" t="s">
        <v>382</v>
      </c>
      <c r="G42" s="33" t="s">
        <v>383</v>
      </c>
      <c r="H42" s="33" t="s">
        <v>384</v>
      </c>
      <c r="I42" s="33">
        <v>107</v>
      </c>
      <c r="J42" s="34" t="s">
        <v>129</v>
      </c>
      <c r="K42" s="35">
        <v>43784.570138888892</v>
      </c>
      <c r="L42" s="33" t="s">
        <v>385</v>
      </c>
      <c r="M42" s="1" t="s">
        <v>153</v>
      </c>
      <c r="N42" s="33">
        <v>100</v>
      </c>
      <c r="O42" s="33" t="s">
        <v>445</v>
      </c>
      <c r="P42" s="33"/>
    </row>
    <row r="43" spans="2:16" x14ac:dyDescent="0.25">
      <c r="B43" s="33">
        <v>43</v>
      </c>
      <c r="C43" s="33" t="s">
        <v>386</v>
      </c>
      <c r="D43" s="33" t="s">
        <v>444</v>
      </c>
      <c r="E43" s="33" t="s">
        <v>226</v>
      </c>
      <c r="F43" s="33" t="s">
        <v>387</v>
      </c>
      <c r="G43" s="33" t="s">
        <v>388</v>
      </c>
      <c r="H43" s="33" t="s">
        <v>389</v>
      </c>
      <c r="I43" s="33">
        <v>11</v>
      </c>
      <c r="J43" s="34">
        <v>10</v>
      </c>
      <c r="K43" s="35">
        <v>43784.604166666664</v>
      </c>
      <c r="L43" s="35">
        <v>43645.750694444447</v>
      </c>
      <c r="M43" s="1" t="s">
        <v>153</v>
      </c>
      <c r="N43" s="33">
        <v>10</v>
      </c>
      <c r="O43" s="33" t="s">
        <v>444</v>
      </c>
      <c r="P43" s="33"/>
    </row>
    <row r="44" spans="2:16" x14ac:dyDescent="0.25">
      <c r="B44" s="33">
        <v>44</v>
      </c>
      <c r="C44" s="33" t="s">
        <v>390</v>
      </c>
      <c r="D44" s="33" t="s">
        <v>444</v>
      </c>
      <c r="E44" s="33" t="s">
        <v>203</v>
      </c>
      <c r="F44" s="33" t="s">
        <v>391</v>
      </c>
      <c r="G44" s="33" t="s">
        <v>392</v>
      </c>
      <c r="H44" s="33" t="s">
        <v>393</v>
      </c>
      <c r="I44" s="33">
        <v>3</v>
      </c>
      <c r="J44" s="34" t="s">
        <v>394</v>
      </c>
      <c r="K44" s="35">
        <v>43786.427777777775</v>
      </c>
      <c r="L44" s="35">
        <v>43504.65902777778</v>
      </c>
      <c r="M44" s="1" t="s">
        <v>153</v>
      </c>
      <c r="N44" s="33">
        <v>6</v>
      </c>
      <c r="O44" s="33" t="s">
        <v>444</v>
      </c>
      <c r="P44" s="33"/>
    </row>
    <row r="45" spans="2:16" x14ac:dyDescent="0.25">
      <c r="B45" s="33">
        <v>45</v>
      </c>
      <c r="C45" s="33" t="s">
        <v>395</v>
      </c>
      <c r="D45" s="33" t="s">
        <v>444</v>
      </c>
      <c r="E45" s="33" t="s">
        <v>157</v>
      </c>
      <c r="F45" s="33" t="s">
        <v>396</v>
      </c>
      <c r="G45" s="33" t="s">
        <v>397</v>
      </c>
      <c r="H45" s="33" t="s">
        <v>398</v>
      </c>
      <c r="I45" s="33">
        <v>72</v>
      </c>
      <c r="J45" s="34" t="s">
        <v>399</v>
      </c>
      <c r="K45" s="35">
        <v>43780.695138888892</v>
      </c>
      <c r="L45" s="33" t="s">
        <v>400</v>
      </c>
      <c r="M45" s="1" t="s">
        <v>153</v>
      </c>
      <c r="N45" s="33">
        <v>100</v>
      </c>
      <c r="O45" s="33" t="s">
        <v>444</v>
      </c>
      <c r="P45" s="33"/>
    </row>
    <row r="46" spans="2:16" x14ac:dyDescent="0.25">
      <c r="B46" s="33">
        <v>46</v>
      </c>
      <c r="C46" s="33" t="s">
        <v>401</v>
      </c>
      <c r="D46" s="33" t="s">
        <v>444</v>
      </c>
      <c r="E46" s="33"/>
      <c r="F46" s="33" t="s">
        <v>402</v>
      </c>
      <c r="G46" s="33" t="s">
        <v>254</v>
      </c>
      <c r="H46" s="33" t="s">
        <v>402</v>
      </c>
      <c r="I46" s="33">
        <v>5</v>
      </c>
      <c r="J46" s="34" t="s">
        <v>403</v>
      </c>
      <c r="K46" s="35">
        <v>43785.615277777775</v>
      </c>
      <c r="L46" s="35">
        <v>43501.69027777778</v>
      </c>
      <c r="M46" s="1" t="s">
        <v>153</v>
      </c>
      <c r="N46" s="33">
        <v>5</v>
      </c>
      <c r="O46" s="33" t="s">
        <v>444</v>
      </c>
      <c r="P46" s="33"/>
    </row>
    <row r="47" spans="2:16" x14ac:dyDescent="0.25">
      <c r="B47" s="33">
        <v>47</v>
      </c>
      <c r="C47" s="33" t="s">
        <v>404</v>
      </c>
      <c r="D47" s="33" t="s">
        <v>445</v>
      </c>
      <c r="E47" s="33"/>
      <c r="F47" s="33" t="s">
        <v>405</v>
      </c>
      <c r="G47" s="33" t="s">
        <v>406</v>
      </c>
      <c r="H47" s="33" t="s">
        <v>407</v>
      </c>
      <c r="I47" s="33">
        <v>14</v>
      </c>
      <c r="J47" s="34" t="s">
        <v>408</v>
      </c>
      <c r="K47" s="35">
        <v>43786.488888888889</v>
      </c>
      <c r="L47" s="35">
        <v>43569.412499999999</v>
      </c>
      <c r="M47" s="1" t="s">
        <v>153</v>
      </c>
      <c r="N47" s="33">
        <v>20</v>
      </c>
      <c r="O47" s="33" t="s">
        <v>445</v>
      </c>
      <c r="P47" s="33"/>
    </row>
    <row r="48" spans="2:16" x14ac:dyDescent="0.25">
      <c r="B48" s="33">
        <v>48</v>
      </c>
      <c r="C48" s="33" t="s">
        <v>409</v>
      </c>
      <c r="D48" s="33" t="s">
        <v>444</v>
      </c>
      <c r="E48" s="33" t="s">
        <v>157</v>
      </c>
      <c r="F48" s="33" t="s">
        <v>410</v>
      </c>
      <c r="G48" s="33" t="s">
        <v>254</v>
      </c>
      <c r="H48" s="33" t="s">
        <v>410</v>
      </c>
      <c r="I48" s="33">
        <v>5</v>
      </c>
      <c r="J48" s="34" t="s">
        <v>411</v>
      </c>
      <c r="K48" s="35">
        <v>43578.469444444447</v>
      </c>
      <c r="L48" s="35">
        <v>43676.57708333333</v>
      </c>
      <c r="M48" s="1" t="s">
        <v>153</v>
      </c>
      <c r="N48" s="33">
        <v>50</v>
      </c>
      <c r="O48" s="33" t="s">
        <v>444</v>
      </c>
      <c r="P48" s="33"/>
    </row>
    <row r="49" spans="2:16" x14ac:dyDescent="0.25">
      <c r="B49" s="33">
        <v>49</v>
      </c>
      <c r="C49" s="33" t="s">
        <v>412</v>
      </c>
      <c r="D49" s="33" t="s">
        <v>444</v>
      </c>
      <c r="E49" s="33"/>
      <c r="F49" s="33" t="s">
        <v>413</v>
      </c>
      <c r="G49" s="33" t="s">
        <v>414</v>
      </c>
      <c r="H49" s="33" t="s">
        <v>415</v>
      </c>
      <c r="I49" s="33">
        <v>21</v>
      </c>
      <c r="J49" s="34" t="s">
        <v>416</v>
      </c>
      <c r="K49" s="35">
        <v>43785.599999999999</v>
      </c>
      <c r="L49" s="33" t="s">
        <v>417</v>
      </c>
      <c r="M49" s="1" t="s">
        <v>153</v>
      </c>
      <c r="N49" s="33">
        <v>20</v>
      </c>
      <c r="O49" s="33" t="s">
        <v>444</v>
      </c>
      <c r="P49" s="33"/>
    </row>
    <row r="50" spans="2:16" x14ac:dyDescent="0.25">
      <c r="B50" s="33">
        <v>50</v>
      </c>
      <c r="C50" s="33" t="s">
        <v>418</v>
      </c>
      <c r="D50" s="33" t="s">
        <v>444</v>
      </c>
      <c r="E50" s="33"/>
      <c r="F50" s="33" t="s">
        <v>419</v>
      </c>
      <c r="G50" s="33" t="s">
        <v>420</v>
      </c>
      <c r="H50" s="33" t="s">
        <v>421</v>
      </c>
      <c r="I50" s="33">
        <v>4</v>
      </c>
      <c r="J50" s="34">
        <v>20</v>
      </c>
      <c r="K50" s="35">
        <v>43786.588194444441</v>
      </c>
      <c r="L50" s="35">
        <v>43508.740972222222</v>
      </c>
      <c r="M50" s="1" t="s">
        <v>153</v>
      </c>
      <c r="N50" s="33">
        <v>10</v>
      </c>
      <c r="O50" s="33" t="s">
        <v>444</v>
      </c>
      <c r="P50" s="33"/>
    </row>
    <row r="51" spans="2:16" x14ac:dyDescent="0.25">
      <c r="B51" s="33">
        <v>51</v>
      </c>
      <c r="C51" s="33" t="s">
        <v>422</v>
      </c>
      <c r="D51" s="33" t="s">
        <v>444</v>
      </c>
      <c r="E51" s="33"/>
      <c r="F51" s="33" t="s">
        <v>423</v>
      </c>
      <c r="G51" s="33" t="s">
        <v>424</v>
      </c>
      <c r="H51" s="33" t="s">
        <v>425</v>
      </c>
      <c r="I51" s="33">
        <v>4</v>
      </c>
      <c r="J51" s="34" t="s">
        <v>426</v>
      </c>
      <c r="K51" s="33" t="s">
        <v>427</v>
      </c>
      <c r="L51" s="35">
        <v>43516.736805555556</v>
      </c>
      <c r="M51" s="1" t="s">
        <v>153</v>
      </c>
      <c r="N51" s="33">
        <v>10</v>
      </c>
      <c r="O51" s="33" t="s">
        <v>444</v>
      </c>
      <c r="P51" s="33"/>
    </row>
    <row r="52" spans="2:16" x14ac:dyDescent="0.25">
      <c r="B52" s="33">
        <v>52</v>
      </c>
      <c r="C52" s="33" t="s">
        <v>428</v>
      </c>
      <c r="D52" s="33" t="s">
        <v>445</v>
      </c>
      <c r="E52" s="33"/>
      <c r="F52" s="33" t="s">
        <v>429</v>
      </c>
      <c r="G52" s="33" t="s">
        <v>430</v>
      </c>
      <c r="H52" s="33" t="s">
        <v>431</v>
      </c>
      <c r="I52" s="33">
        <v>36</v>
      </c>
      <c r="J52" s="34" t="s">
        <v>432</v>
      </c>
      <c r="K52" s="35">
        <v>43733.640277777777</v>
      </c>
      <c r="L52" s="35">
        <v>43674.68472222222</v>
      </c>
      <c r="M52" s="1" t="s">
        <v>153</v>
      </c>
      <c r="N52" s="33">
        <v>30</v>
      </c>
      <c r="O52" s="33" t="s">
        <v>445</v>
      </c>
      <c r="P52" s="33"/>
    </row>
    <row r="53" spans="2:16" x14ac:dyDescent="0.25">
      <c r="B53" s="33">
        <v>53</v>
      </c>
      <c r="C53" s="33" t="s">
        <v>433</v>
      </c>
      <c r="D53" s="33" t="s">
        <v>445</v>
      </c>
      <c r="E53" s="33" t="s">
        <v>226</v>
      </c>
      <c r="F53" s="33" t="s">
        <v>434</v>
      </c>
      <c r="G53" s="33" t="s">
        <v>435</v>
      </c>
      <c r="H53" s="33" t="s">
        <v>436</v>
      </c>
      <c r="I53" s="33">
        <v>34</v>
      </c>
      <c r="J53" s="34" t="s">
        <v>437</v>
      </c>
      <c r="K53" s="35">
        <v>43784.423611111109</v>
      </c>
      <c r="L53" s="33" t="s">
        <v>438</v>
      </c>
      <c r="M53" s="1" t="s">
        <v>153</v>
      </c>
      <c r="N53" s="33">
        <v>30</v>
      </c>
      <c r="O53" s="33" t="s">
        <v>445</v>
      </c>
      <c r="P53" s="33"/>
    </row>
    <row r="54" spans="2:16" x14ac:dyDescent="0.25">
      <c r="B54" s="33">
        <v>54</v>
      </c>
      <c r="C54" s="33" t="s">
        <v>439</v>
      </c>
      <c r="D54" s="33" t="s">
        <v>444</v>
      </c>
      <c r="E54" s="33"/>
      <c r="F54" s="33" t="s">
        <v>440</v>
      </c>
      <c r="G54" s="33" t="s">
        <v>254</v>
      </c>
      <c r="H54" s="33" t="s">
        <v>440</v>
      </c>
      <c r="I54" s="33">
        <v>44</v>
      </c>
      <c r="J54" s="34" t="s">
        <v>441</v>
      </c>
      <c r="K54" s="35">
        <v>43676.606249999997</v>
      </c>
      <c r="L54" s="33" t="s">
        <v>442</v>
      </c>
      <c r="M54" s="1" t="s">
        <v>153</v>
      </c>
      <c r="N54" s="33">
        <v>50</v>
      </c>
      <c r="O54" s="33" t="s">
        <v>444</v>
      </c>
      <c r="P54" s="33"/>
    </row>
  </sheetData>
  <mergeCells count="1">
    <mergeCell ref="D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Pelanggan Arisan</vt:lpstr>
      <vt:lpstr>Pelanggan Online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2019-11-15T06:34:52Z</dcterms:created>
  <dcterms:modified xsi:type="dcterms:W3CDTF">2019-11-17T09:20:34Z</dcterms:modified>
</cp:coreProperties>
</file>