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20490" windowHeight="7680" activeTab="2"/>
  </bookViews>
  <sheets>
    <sheet name="Infikids" sheetId="1" r:id="rId1"/>
    <sheet name="Kuzatura" sheetId="2" r:id="rId2"/>
    <sheet name="Kapasita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61" i="1" l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2" i="2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3" i="1"/>
</calcChain>
</file>

<file path=xl/sharedStrings.xml><?xml version="1.0" encoding="utf-8"?>
<sst xmlns="http://schemas.openxmlformats.org/spreadsheetml/2006/main" count="322" uniqueCount="131">
  <si>
    <t>Infikids</t>
  </si>
  <si>
    <t>Tshirt Cowok Toodler</t>
  </si>
  <si>
    <t>2 - 8 Tahun</t>
  </si>
  <si>
    <t>Tshirt Cewek Toodler</t>
  </si>
  <si>
    <t>Tshirt Cowok Kid</t>
  </si>
  <si>
    <t>6 - 12 Tahun</t>
  </si>
  <si>
    <t>Tshirt Cewek Kid</t>
  </si>
  <si>
    <t>Lacoste Toodler</t>
  </si>
  <si>
    <t>Lacoste Kid</t>
  </si>
  <si>
    <t>Kemeja Toodler</t>
  </si>
  <si>
    <t>Kemeja Kid</t>
  </si>
  <si>
    <t>Baju Koko Toodler</t>
  </si>
  <si>
    <t>Baju Koko Kids</t>
  </si>
  <si>
    <t>Muslim Cewek Toodler</t>
  </si>
  <si>
    <t>Muslim Cewek Kids</t>
  </si>
  <si>
    <t>Dress Cewek Toodler</t>
  </si>
  <si>
    <t>Dress Cewek Kids</t>
  </si>
  <si>
    <t>Piyama</t>
  </si>
  <si>
    <t>Jaket Cowok Toodler</t>
  </si>
  <si>
    <t>Jaket Cewek Toodler</t>
  </si>
  <si>
    <t>Jaket Cowok Kid</t>
  </si>
  <si>
    <t>Jaket Cewek Kid</t>
  </si>
  <si>
    <t>Sweater Toodler</t>
  </si>
  <si>
    <t>Sweater Kids</t>
  </si>
  <si>
    <t>Celana Cowok Toodler</t>
  </si>
  <si>
    <t>4 - 8 Tahun</t>
  </si>
  <si>
    <t>Celana Cowok Kids</t>
  </si>
  <si>
    <t>8 - 12 Tahun</t>
  </si>
  <si>
    <t>Celana Cewek Toodler</t>
  </si>
  <si>
    <t>Celana Cewek Kids</t>
  </si>
  <si>
    <t>OverAll Toodler</t>
  </si>
  <si>
    <t>OverAll Kids</t>
  </si>
  <si>
    <t>Sepatu/Sendal Cowok Toodler</t>
  </si>
  <si>
    <t>21 - 26</t>
  </si>
  <si>
    <t>Sepatu/Sendal Cowok Kids</t>
  </si>
  <si>
    <t>26 - 35</t>
  </si>
  <si>
    <t>Sepatu/Sendal Cowok Junior</t>
  </si>
  <si>
    <t>31 - 35</t>
  </si>
  <si>
    <t>Sepatu/Sendal Cewek Toodler</t>
  </si>
  <si>
    <t>Sepatu/Sendal Cewek Kids</t>
  </si>
  <si>
    <t>Sepatu/Sendal Cewek Junior</t>
  </si>
  <si>
    <t>Tas Cewek</t>
  </si>
  <si>
    <t>All Size</t>
  </si>
  <si>
    <t>Tas Cowok</t>
  </si>
  <si>
    <t>Tas Troli</t>
  </si>
  <si>
    <t>Baju Bayi</t>
  </si>
  <si>
    <t>Jumlah Artikel</t>
  </si>
  <si>
    <t>Jumlah PO Awal</t>
  </si>
  <si>
    <t>Produk yang Akan masuk</t>
  </si>
  <si>
    <t>Packaging</t>
  </si>
  <si>
    <t>Plastik Small</t>
  </si>
  <si>
    <t>Plastik Large</t>
  </si>
  <si>
    <t>Dus Sepatu Anak</t>
  </si>
  <si>
    <t>Kebutuhan Kolom Rak</t>
  </si>
  <si>
    <t>KUZATURA</t>
  </si>
  <si>
    <t>Tshirt Cowok</t>
  </si>
  <si>
    <t>M - L - XL</t>
  </si>
  <si>
    <t>S - M - L - XL</t>
  </si>
  <si>
    <t>Tshirt Cewek</t>
  </si>
  <si>
    <t>Lacoste</t>
  </si>
  <si>
    <t>Kemeja</t>
  </si>
  <si>
    <t>Baju Koko</t>
  </si>
  <si>
    <t>Dress</t>
  </si>
  <si>
    <t>Baju Gamis Wanita</t>
  </si>
  <si>
    <t>Kurta</t>
  </si>
  <si>
    <t>Jaket Cowok</t>
  </si>
  <si>
    <t>Jaket Cewek</t>
  </si>
  <si>
    <t>Sweater Cowok</t>
  </si>
  <si>
    <t>Sweater Cewek</t>
  </si>
  <si>
    <t>Celana Denim Cowok</t>
  </si>
  <si>
    <t>Celana Denim Cewek</t>
  </si>
  <si>
    <t>Celana Pendek Cowok</t>
  </si>
  <si>
    <t>Rok</t>
  </si>
  <si>
    <t>Over All Cewek</t>
  </si>
  <si>
    <t>Tas Pria</t>
  </si>
  <si>
    <t>All - Size</t>
  </si>
  <si>
    <t>Tas Wanita</t>
  </si>
  <si>
    <t>Topi/Kupluk Pria</t>
  </si>
  <si>
    <t>Topi Wanita</t>
  </si>
  <si>
    <t>Sepatu Pria</t>
  </si>
  <si>
    <t>39 - - 43</t>
  </si>
  <si>
    <t>Sendal Pria</t>
  </si>
  <si>
    <t>Sepatu Wanita</t>
  </si>
  <si>
    <t>36 - - 40</t>
  </si>
  <si>
    <t>Sendal Wanita</t>
  </si>
  <si>
    <t>Dompet Cowok</t>
  </si>
  <si>
    <t>Dompet Cewek</t>
  </si>
  <si>
    <t>Ikat Pinggang</t>
  </si>
  <si>
    <t>Produk yang Akan Masuk</t>
  </si>
  <si>
    <t>Laken XL</t>
  </si>
  <si>
    <t>Dus Sepatu Pria</t>
  </si>
  <si>
    <t>Dus Sepatu Wanita</t>
  </si>
  <si>
    <t>Dus Dompet</t>
  </si>
  <si>
    <t>Kapasitas Kolom Rak</t>
  </si>
  <si>
    <t xml:space="preserve">Keterangan : </t>
  </si>
  <si>
    <t>Kapasitas rak mengacu kepada rak yang ada di ruko Mekar Sari sebagai berikut</t>
  </si>
  <si>
    <t>Kolom Rak dijadikan patokan karena ukuran rak beragam, ada yang 3 meter, 2,4 meter dan 1,5 meter. Patokan ukuran kolom rak berkisar di 1,5 meter sedangkan 1,2 meter ada tapi tidak berapa jumlahnya</t>
  </si>
  <si>
    <t>Sepatu Pria dewasa 6 berjejer dan 5 bertumpuk sebanyak 2 baris</t>
  </si>
  <si>
    <t>Sepatu wanita dewasa 6 berjejer dan 5 bertumpuk sebanyak 2 baris</t>
  </si>
  <si>
    <t>Jaket Dewasa 5 berjejer dan 20 bertumpuk sebanyak 2 baris</t>
  </si>
  <si>
    <t>Tas Dewasa 2 berjejer dan 20 bertumpuk sebanyak 2 baris</t>
  </si>
  <si>
    <t>T-Shirt dewasa 4 berjejer dan 20 bertumpuk sebanyak 2 baris</t>
  </si>
  <si>
    <t>Tas Cewe dewasa 6 berjejer dan 10 bertumpuk sebanyak 2 baris</t>
  </si>
  <si>
    <t>Dompet cewek 8 berjejer dan 10 bertumpuk sebanyak 2 baris</t>
  </si>
  <si>
    <t>Dompet cowok 8 berjejer dan 16 bertumpuk sebanyak 4 baris</t>
  </si>
  <si>
    <t>Sepatu anak 9 berjejer dan 5 bertumpuk sebayak 2 baris</t>
  </si>
  <si>
    <t>Tas Anak 3 berjejer dan 5 bertumpuk sebanyak 2 baris</t>
  </si>
  <si>
    <t>T-Shirt anak 5 berjejer dan 20 bertumpuk sebanyak 2 baris</t>
  </si>
  <si>
    <t>Kebutuhan</t>
  </si>
  <si>
    <t>Tersedia</t>
  </si>
  <si>
    <t>Belum tersedia</t>
  </si>
  <si>
    <t>2 Macam Produk</t>
  </si>
  <si>
    <t>4 Macam Produk</t>
  </si>
  <si>
    <t>Kapasitas rak</t>
  </si>
  <si>
    <t>Kapasitas</t>
  </si>
  <si>
    <t xml:space="preserve">Ruko Putih </t>
  </si>
  <si>
    <t xml:space="preserve">25 rak </t>
  </si>
  <si>
    <t>Singgasana 41</t>
  </si>
  <si>
    <t>Singgasana 22</t>
  </si>
  <si>
    <t>Berdasarkan perhitungan diperlukan 152 kolom rak penuh atau setara dengan 38 rak ukuran 1,5 meter dengan 4 kolom rak</t>
  </si>
  <si>
    <t>Berdasarkan perhitungan diperlukan 149 kolom rak penuh atau setara dengan 37 rak ukuran 1,5 meter dengan 4 kolom rak</t>
  </si>
  <si>
    <t>Sehingga total kebutuhan rak untuk Infikids dan Kuzatura adalah : 301 kolom rak atau setara dengan 75 rak penuh ukuran 1,5 meter</t>
  </si>
  <si>
    <t>Rak yang tersedia di Singgasana 22 dan 41 adalah sebanyak 56 kolom rak atau setara dengan 14 rak ukuran 1,5 meter</t>
  </si>
  <si>
    <t>245 kolom rak yang belum tersedia setara dengan 61 rak ukuran 1,5 meter</t>
  </si>
  <si>
    <t>7 rak</t>
  </si>
  <si>
    <t>29 rak</t>
  </si>
  <si>
    <t>Total</t>
  </si>
  <si>
    <t>Kapasitas ruko putih dan singgasana 22a serta 41 adalah 61 rak ukuran 1,5 meter</t>
  </si>
  <si>
    <t>Kebutuhan rak untuk Kuzatura-Infikids adalah 75 rak ukuran 1,5 meter</t>
  </si>
  <si>
    <t>Kekurangan space kita adalah 14 rak ukuran 1,5 meter</t>
  </si>
  <si>
    <t>61 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</si>
</sst>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0" fillId="2" borderId="0" xfId="0" applyFill="1" applyBorder="1"/>
    <xf numFmtId="0" fontId="0" fillId="3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34" zoomScale="70" zoomScaleNormal="70" workbookViewId="0">
      <selection activeCell="B65" sqref="B65"/>
    </sheetView>
  </sheetViews>
  <sheetFormatPr defaultRowHeight="15" x14ac:dyDescent="0.25"/>
  <cols>
    <col min="1" max="1" width="37.28515625" customWidth="1"/>
    <col min="2" max="2" width="21.5703125" customWidth="1"/>
    <col min="3" max="4" width="19.42578125" customWidth="1"/>
    <col min="5" max="5" width="29.42578125" customWidth="1"/>
    <col min="6" max="6" width="18.140625" customWidth="1"/>
    <col min="7" max="7" width="24.140625" customWidth="1"/>
    <col min="8" max="8" width="23.85546875" customWidth="1"/>
  </cols>
  <sheetData>
    <row r="2" spans="1:8" x14ac:dyDescent="0.25">
      <c r="A2" s="1"/>
      <c r="B2" s="1" t="s">
        <v>0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113</v>
      </c>
      <c r="H2" s="1" t="s">
        <v>53</v>
      </c>
    </row>
    <row r="3" spans="1:8" x14ac:dyDescent="0.25">
      <c r="A3" s="2" t="s">
        <v>1</v>
      </c>
      <c r="B3" s="3" t="s">
        <v>2</v>
      </c>
      <c r="C3" s="8">
        <v>12</v>
      </c>
      <c r="D3" s="8">
        <v>36</v>
      </c>
      <c r="E3" s="8">
        <f>SUM(C3*D3)</f>
        <v>432</v>
      </c>
      <c r="F3" s="8" t="s">
        <v>50</v>
      </c>
      <c r="G3" s="8" t="s">
        <v>112</v>
      </c>
      <c r="H3" s="8">
        <v>3</v>
      </c>
    </row>
    <row r="4" spans="1:8" x14ac:dyDescent="0.25">
      <c r="A4" s="2" t="s">
        <v>3</v>
      </c>
      <c r="B4" s="3" t="s">
        <v>2</v>
      </c>
      <c r="C4" s="8">
        <v>9</v>
      </c>
      <c r="D4" s="8">
        <v>36</v>
      </c>
      <c r="E4" s="8">
        <f t="shared" ref="E4:E39" si="0">SUM(C4*D4)</f>
        <v>324</v>
      </c>
      <c r="F4" s="8" t="s">
        <v>50</v>
      </c>
      <c r="G4" s="8" t="s">
        <v>112</v>
      </c>
      <c r="H4" s="8">
        <v>3</v>
      </c>
    </row>
    <row r="5" spans="1:8" x14ac:dyDescent="0.25">
      <c r="A5" s="2" t="s">
        <v>4</v>
      </c>
      <c r="B5" s="3" t="s">
        <v>5</v>
      </c>
      <c r="C5" s="8">
        <v>14</v>
      </c>
      <c r="D5" s="8">
        <v>36</v>
      </c>
      <c r="E5" s="8">
        <f t="shared" si="0"/>
        <v>504</v>
      </c>
      <c r="F5" s="8" t="s">
        <v>50</v>
      </c>
      <c r="G5" s="8" t="s">
        <v>112</v>
      </c>
      <c r="H5" s="8">
        <v>4</v>
      </c>
    </row>
    <row r="6" spans="1:8" x14ac:dyDescent="0.25">
      <c r="A6" s="2" t="s">
        <v>6</v>
      </c>
      <c r="B6" s="3" t="s">
        <v>5</v>
      </c>
      <c r="C6" s="8">
        <v>9</v>
      </c>
      <c r="D6" s="8">
        <v>36</v>
      </c>
      <c r="E6" s="8">
        <f t="shared" si="0"/>
        <v>324</v>
      </c>
      <c r="F6" s="8" t="s">
        <v>50</v>
      </c>
      <c r="G6" s="8" t="s">
        <v>112</v>
      </c>
      <c r="H6" s="8">
        <v>3</v>
      </c>
    </row>
    <row r="7" spans="1:8" x14ac:dyDescent="0.25">
      <c r="A7" s="2" t="s">
        <v>7</v>
      </c>
      <c r="B7" s="3" t="s">
        <v>2</v>
      </c>
      <c r="C7" s="8">
        <v>6</v>
      </c>
      <c r="D7" s="8">
        <v>36</v>
      </c>
      <c r="E7" s="8">
        <f t="shared" si="0"/>
        <v>216</v>
      </c>
      <c r="F7" s="8" t="s">
        <v>50</v>
      </c>
      <c r="G7" s="8" t="s">
        <v>112</v>
      </c>
      <c r="H7" s="8">
        <v>2</v>
      </c>
    </row>
    <row r="8" spans="1:8" x14ac:dyDescent="0.25">
      <c r="A8" s="2" t="s">
        <v>8</v>
      </c>
      <c r="B8" s="3" t="s">
        <v>5</v>
      </c>
      <c r="C8" s="8">
        <v>6</v>
      </c>
      <c r="D8" s="8">
        <v>36</v>
      </c>
      <c r="E8" s="8">
        <f t="shared" si="0"/>
        <v>216</v>
      </c>
      <c r="F8" s="8" t="s">
        <v>50</v>
      </c>
      <c r="G8" s="8" t="s">
        <v>112</v>
      </c>
      <c r="H8" s="8">
        <v>2</v>
      </c>
    </row>
    <row r="9" spans="1:8" x14ac:dyDescent="0.25">
      <c r="A9" s="2" t="s">
        <v>9</v>
      </c>
      <c r="B9" s="3" t="s">
        <v>2</v>
      </c>
      <c r="C9" s="8">
        <v>6</v>
      </c>
      <c r="D9" s="8">
        <v>36</v>
      </c>
      <c r="E9" s="8">
        <f t="shared" si="0"/>
        <v>216</v>
      </c>
      <c r="F9" s="8" t="s">
        <v>50</v>
      </c>
      <c r="G9" s="8" t="s">
        <v>112</v>
      </c>
      <c r="H9" s="8">
        <v>2</v>
      </c>
    </row>
    <row r="10" spans="1:8" x14ac:dyDescent="0.25">
      <c r="A10" s="2" t="s">
        <v>10</v>
      </c>
      <c r="B10" s="3" t="s">
        <v>5</v>
      </c>
      <c r="C10" s="8">
        <v>6</v>
      </c>
      <c r="D10" s="8">
        <v>36</v>
      </c>
      <c r="E10" s="8">
        <f t="shared" si="0"/>
        <v>216</v>
      </c>
      <c r="F10" s="8" t="s">
        <v>50</v>
      </c>
      <c r="G10" s="8" t="s">
        <v>112</v>
      </c>
      <c r="H10" s="8">
        <v>2</v>
      </c>
    </row>
    <row r="11" spans="1:8" x14ac:dyDescent="0.25">
      <c r="A11" s="2" t="s">
        <v>11</v>
      </c>
      <c r="B11" s="3" t="s">
        <v>2</v>
      </c>
      <c r="C11" s="8">
        <v>2</v>
      </c>
      <c r="D11" s="8">
        <v>36</v>
      </c>
      <c r="E11" s="8">
        <f t="shared" si="0"/>
        <v>72</v>
      </c>
      <c r="F11" s="8" t="s">
        <v>50</v>
      </c>
      <c r="G11" s="8" t="s">
        <v>112</v>
      </c>
      <c r="H11" s="8">
        <v>1</v>
      </c>
    </row>
    <row r="12" spans="1:8" x14ac:dyDescent="0.25">
      <c r="A12" s="2" t="s">
        <v>12</v>
      </c>
      <c r="B12" s="3" t="s">
        <v>5</v>
      </c>
      <c r="C12" s="8">
        <v>6</v>
      </c>
      <c r="D12" s="8">
        <v>36</v>
      </c>
      <c r="E12" s="8">
        <f t="shared" si="0"/>
        <v>216</v>
      </c>
      <c r="F12" s="8" t="s">
        <v>50</v>
      </c>
      <c r="G12" s="8" t="s">
        <v>112</v>
      </c>
      <c r="H12" s="8">
        <v>2</v>
      </c>
    </row>
    <row r="13" spans="1:8" x14ac:dyDescent="0.25">
      <c r="A13" s="2" t="s">
        <v>13</v>
      </c>
      <c r="B13" s="3" t="s">
        <v>2</v>
      </c>
      <c r="C13" s="8">
        <v>2</v>
      </c>
      <c r="D13" s="8">
        <v>36</v>
      </c>
      <c r="E13" s="8">
        <f t="shared" si="0"/>
        <v>72</v>
      </c>
      <c r="F13" s="8" t="s">
        <v>50</v>
      </c>
      <c r="G13" s="8" t="s">
        <v>112</v>
      </c>
      <c r="H13" s="8">
        <v>1</v>
      </c>
    </row>
    <row r="14" spans="1:8" x14ac:dyDescent="0.25">
      <c r="A14" s="2" t="s">
        <v>14</v>
      </c>
      <c r="B14" s="3" t="s">
        <v>5</v>
      </c>
      <c r="C14" s="8">
        <v>6</v>
      </c>
      <c r="D14" s="8">
        <v>36</v>
      </c>
      <c r="E14" s="8">
        <f t="shared" si="0"/>
        <v>216</v>
      </c>
      <c r="F14" s="8" t="s">
        <v>50</v>
      </c>
      <c r="G14" s="8" t="s">
        <v>112</v>
      </c>
      <c r="H14" s="8">
        <v>2</v>
      </c>
    </row>
    <row r="15" spans="1:8" x14ac:dyDescent="0.25">
      <c r="A15" s="2" t="s">
        <v>15</v>
      </c>
      <c r="B15" s="3" t="s">
        <v>2</v>
      </c>
      <c r="C15" s="8">
        <v>13</v>
      </c>
      <c r="D15" s="8">
        <v>36</v>
      </c>
      <c r="E15" s="8">
        <f t="shared" si="0"/>
        <v>468</v>
      </c>
      <c r="F15" s="8" t="s">
        <v>50</v>
      </c>
      <c r="G15" s="8" t="s">
        <v>112</v>
      </c>
      <c r="H15" s="8">
        <v>4</v>
      </c>
    </row>
    <row r="16" spans="1:8" x14ac:dyDescent="0.25">
      <c r="A16" s="2" t="s">
        <v>16</v>
      </c>
      <c r="B16" s="3" t="s">
        <v>5</v>
      </c>
      <c r="C16" s="8">
        <v>7</v>
      </c>
      <c r="D16" s="8">
        <v>36</v>
      </c>
      <c r="E16" s="8">
        <f t="shared" si="0"/>
        <v>252</v>
      </c>
      <c r="F16" s="8" t="s">
        <v>50</v>
      </c>
      <c r="G16" s="8" t="s">
        <v>112</v>
      </c>
      <c r="H16" s="8">
        <v>2</v>
      </c>
    </row>
    <row r="17" spans="1:8" x14ac:dyDescent="0.25">
      <c r="A17" s="2" t="s">
        <v>17</v>
      </c>
      <c r="B17" s="3" t="s">
        <v>2</v>
      </c>
      <c r="C17" s="8">
        <v>6</v>
      </c>
      <c r="D17" s="8">
        <v>36</v>
      </c>
      <c r="E17" s="8">
        <f t="shared" si="0"/>
        <v>216</v>
      </c>
      <c r="F17" s="8" t="s">
        <v>50</v>
      </c>
      <c r="G17" s="8" t="s">
        <v>112</v>
      </c>
      <c r="H17" s="8">
        <v>2</v>
      </c>
    </row>
    <row r="18" spans="1:8" x14ac:dyDescent="0.25">
      <c r="A18" s="2" t="s">
        <v>18</v>
      </c>
      <c r="B18" s="3" t="s">
        <v>2</v>
      </c>
      <c r="C18" s="8">
        <v>3</v>
      </c>
      <c r="D18" s="8">
        <v>36</v>
      </c>
      <c r="E18" s="8">
        <f t="shared" si="0"/>
        <v>108</v>
      </c>
      <c r="F18" s="8" t="s">
        <v>50</v>
      </c>
      <c r="G18" s="8" t="s">
        <v>112</v>
      </c>
      <c r="H18" s="8">
        <v>1</v>
      </c>
    </row>
    <row r="19" spans="1:8" x14ac:dyDescent="0.25">
      <c r="A19" s="2" t="s">
        <v>19</v>
      </c>
      <c r="B19" s="3" t="s">
        <v>2</v>
      </c>
      <c r="C19" s="8">
        <v>12</v>
      </c>
      <c r="D19" s="8">
        <v>36</v>
      </c>
      <c r="E19" s="8">
        <f t="shared" si="0"/>
        <v>432</v>
      </c>
      <c r="F19" s="8" t="s">
        <v>50</v>
      </c>
      <c r="G19" s="8" t="s">
        <v>112</v>
      </c>
      <c r="H19" s="8">
        <v>3</v>
      </c>
    </row>
    <row r="20" spans="1:8" x14ac:dyDescent="0.25">
      <c r="A20" s="2" t="s">
        <v>20</v>
      </c>
      <c r="B20" s="3" t="s">
        <v>5</v>
      </c>
      <c r="C20" s="8">
        <v>21</v>
      </c>
      <c r="D20" s="8">
        <v>36</v>
      </c>
      <c r="E20" s="8">
        <f t="shared" si="0"/>
        <v>756</v>
      </c>
      <c r="F20" s="8" t="s">
        <v>50</v>
      </c>
      <c r="G20" s="8" t="s">
        <v>112</v>
      </c>
      <c r="H20" s="8">
        <v>6</v>
      </c>
    </row>
    <row r="21" spans="1:8" x14ac:dyDescent="0.25">
      <c r="A21" s="2" t="s">
        <v>21</v>
      </c>
      <c r="B21" s="3" t="s">
        <v>5</v>
      </c>
      <c r="C21" s="8">
        <v>12</v>
      </c>
      <c r="D21" s="8">
        <v>36</v>
      </c>
      <c r="E21" s="8">
        <f t="shared" si="0"/>
        <v>432</v>
      </c>
      <c r="F21" s="8" t="s">
        <v>50</v>
      </c>
      <c r="G21" s="8" t="s">
        <v>112</v>
      </c>
      <c r="H21" s="8">
        <v>3</v>
      </c>
    </row>
    <row r="22" spans="1:8" x14ac:dyDescent="0.25">
      <c r="A22" s="2" t="s">
        <v>22</v>
      </c>
      <c r="B22" s="3" t="s">
        <v>2</v>
      </c>
      <c r="C22" s="8">
        <v>6</v>
      </c>
      <c r="D22" s="8">
        <v>36</v>
      </c>
      <c r="E22" s="8">
        <f t="shared" si="0"/>
        <v>216</v>
      </c>
      <c r="F22" s="8" t="s">
        <v>50</v>
      </c>
      <c r="G22" s="8" t="s">
        <v>112</v>
      </c>
      <c r="H22" s="8">
        <v>2</v>
      </c>
    </row>
    <row r="23" spans="1:8" x14ac:dyDescent="0.25">
      <c r="A23" s="2" t="s">
        <v>23</v>
      </c>
      <c r="B23" s="3" t="s">
        <v>5</v>
      </c>
      <c r="C23" s="8">
        <v>8</v>
      </c>
      <c r="D23" s="8">
        <v>36</v>
      </c>
      <c r="E23" s="8">
        <f t="shared" si="0"/>
        <v>288</v>
      </c>
      <c r="F23" s="8" t="s">
        <v>50</v>
      </c>
      <c r="G23" s="8" t="s">
        <v>112</v>
      </c>
      <c r="H23" s="8">
        <v>2</v>
      </c>
    </row>
    <row r="24" spans="1:8" x14ac:dyDescent="0.25">
      <c r="A24" s="2" t="s">
        <v>24</v>
      </c>
      <c r="B24" s="3" t="s">
        <v>25</v>
      </c>
      <c r="C24" s="8">
        <v>9</v>
      </c>
      <c r="D24" s="8">
        <v>36</v>
      </c>
      <c r="E24" s="8">
        <f t="shared" si="0"/>
        <v>324</v>
      </c>
      <c r="F24" s="8" t="s">
        <v>50</v>
      </c>
      <c r="G24" s="8" t="s">
        <v>112</v>
      </c>
      <c r="H24" s="8">
        <v>3</v>
      </c>
    </row>
    <row r="25" spans="1:8" x14ac:dyDescent="0.25">
      <c r="A25" s="2" t="s">
        <v>26</v>
      </c>
      <c r="B25" s="3" t="s">
        <v>27</v>
      </c>
      <c r="C25" s="8">
        <v>7</v>
      </c>
      <c r="D25" s="8">
        <v>36</v>
      </c>
      <c r="E25" s="8">
        <f t="shared" si="0"/>
        <v>252</v>
      </c>
      <c r="F25" s="8" t="s">
        <v>50</v>
      </c>
      <c r="G25" s="8" t="s">
        <v>112</v>
      </c>
      <c r="H25" s="8">
        <v>2</v>
      </c>
    </row>
    <row r="26" spans="1:8" x14ac:dyDescent="0.25">
      <c r="A26" s="2" t="s">
        <v>28</v>
      </c>
      <c r="B26" s="3" t="s">
        <v>25</v>
      </c>
      <c r="C26" s="8">
        <v>4</v>
      </c>
      <c r="D26" s="8">
        <v>36</v>
      </c>
      <c r="E26" s="8">
        <f t="shared" si="0"/>
        <v>144</v>
      </c>
      <c r="F26" s="8" t="s">
        <v>50</v>
      </c>
      <c r="G26" s="8" t="s">
        <v>112</v>
      </c>
      <c r="H26" s="8">
        <v>1</v>
      </c>
    </row>
    <row r="27" spans="1:8" x14ac:dyDescent="0.25">
      <c r="A27" s="2" t="s">
        <v>29</v>
      </c>
      <c r="B27" s="3" t="s">
        <v>27</v>
      </c>
      <c r="C27" s="8">
        <v>4</v>
      </c>
      <c r="D27" s="8">
        <v>36</v>
      </c>
      <c r="E27" s="8">
        <f t="shared" si="0"/>
        <v>144</v>
      </c>
      <c r="F27" s="8" t="s">
        <v>50</v>
      </c>
      <c r="G27" s="8" t="s">
        <v>112</v>
      </c>
      <c r="H27" s="8">
        <v>1</v>
      </c>
    </row>
    <row r="28" spans="1:8" x14ac:dyDescent="0.25">
      <c r="A28" s="2" t="s">
        <v>30</v>
      </c>
      <c r="B28" s="3" t="s">
        <v>2</v>
      </c>
      <c r="C28" s="8">
        <v>1</v>
      </c>
      <c r="D28" s="8">
        <v>36</v>
      </c>
      <c r="E28" s="8">
        <f t="shared" si="0"/>
        <v>36</v>
      </c>
      <c r="F28" s="8" t="s">
        <v>50</v>
      </c>
      <c r="G28" s="8" t="s">
        <v>112</v>
      </c>
      <c r="H28" s="8">
        <v>1</v>
      </c>
    </row>
    <row r="29" spans="1:8" x14ac:dyDescent="0.25">
      <c r="A29" s="2" t="s">
        <v>31</v>
      </c>
      <c r="B29" s="3" t="s">
        <v>5</v>
      </c>
      <c r="C29" s="8">
        <v>3</v>
      </c>
      <c r="D29" s="8">
        <v>36</v>
      </c>
      <c r="E29" s="8">
        <f t="shared" si="0"/>
        <v>108</v>
      </c>
      <c r="F29" s="8" t="s">
        <v>50</v>
      </c>
      <c r="G29" s="8" t="s">
        <v>112</v>
      </c>
      <c r="H29" s="8">
        <v>1</v>
      </c>
    </row>
    <row r="30" spans="1:8" x14ac:dyDescent="0.25">
      <c r="A30" s="2" t="s">
        <v>32</v>
      </c>
      <c r="B30" s="3" t="s">
        <v>33</v>
      </c>
      <c r="C30" s="8">
        <v>31</v>
      </c>
      <c r="D30" s="8">
        <v>20</v>
      </c>
      <c r="E30" s="8">
        <f t="shared" si="0"/>
        <v>620</v>
      </c>
      <c r="F30" s="8" t="s">
        <v>52</v>
      </c>
      <c r="G30" s="8" t="s">
        <v>111</v>
      </c>
      <c r="H30" s="8">
        <v>16</v>
      </c>
    </row>
    <row r="31" spans="1:8" x14ac:dyDescent="0.25">
      <c r="A31" s="2" t="s">
        <v>34</v>
      </c>
      <c r="B31" s="3" t="s">
        <v>35</v>
      </c>
      <c r="C31" s="8">
        <v>12</v>
      </c>
      <c r="D31" s="8">
        <v>20</v>
      </c>
      <c r="E31" s="8">
        <f t="shared" si="0"/>
        <v>240</v>
      </c>
      <c r="F31" s="8" t="s">
        <v>52</v>
      </c>
      <c r="G31" s="8" t="s">
        <v>111</v>
      </c>
      <c r="H31" s="8">
        <v>6</v>
      </c>
    </row>
    <row r="32" spans="1:8" x14ac:dyDescent="0.25">
      <c r="A32" s="2" t="s">
        <v>36</v>
      </c>
      <c r="B32" s="3" t="s">
        <v>37</v>
      </c>
      <c r="C32" s="8">
        <v>36</v>
      </c>
      <c r="D32" s="8">
        <v>20</v>
      </c>
      <c r="E32" s="8">
        <f t="shared" si="0"/>
        <v>720</v>
      </c>
      <c r="F32" s="8" t="s">
        <v>52</v>
      </c>
      <c r="G32" s="8" t="s">
        <v>111</v>
      </c>
      <c r="H32" s="8">
        <v>18</v>
      </c>
    </row>
    <row r="33" spans="1:8" x14ac:dyDescent="0.25">
      <c r="A33" s="2" t="s">
        <v>38</v>
      </c>
      <c r="B33" s="3" t="s">
        <v>33</v>
      </c>
      <c r="C33" s="8">
        <v>16</v>
      </c>
      <c r="D33" s="8">
        <v>20</v>
      </c>
      <c r="E33" s="8">
        <f t="shared" si="0"/>
        <v>320</v>
      </c>
      <c r="F33" s="8" t="s">
        <v>52</v>
      </c>
      <c r="G33" s="8" t="s">
        <v>111</v>
      </c>
      <c r="H33" s="8">
        <v>8</v>
      </c>
    </row>
    <row r="34" spans="1:8" x14ac:dyDescent="0.25">
      <c r="A34" s="2" t="s">
        <v>39</v>
      </c>
      <c r="B34" s="3" t="s">
        <v>35</v>
      </c>
      <c r="C34" s="8">
        <v>21</v>
      </c>
      <c r="D34" s="8">
        <v>20</v>
      </c>
      <c r="E34" s="8">
        <f t="shared" si="0"/>
        <v>420</v>
      </c>
      <c r="F34" s="8" t="s">
        <v>52</v>
      </c>
      <c r="G34" s="8" t="s">
        <v>111</v>
      </c>
      <c r="H34" s="8">
        <v>11</v>
      </c>
    </row>
    <row r="35" spans="1:8" x14ac:dyDescent="0.25">
      <c r="A35" s="2" t="s">
        <v>40</v>
      </c>
      <c r="B35" s="3" t="s">
        <v>37</v>
      </c>
      <c r="C35" s="8">
        <v>35</v>
      </c>
      <c r="D35" s="8">
        <v>20</v>
      </c>
      <c r="E35" s="8">
        <f t="shared" si="0"/>
        <v>700</v>
      </c>
      <c r="F35" s="8" t="s">
        <v>52</v>
      </c>
      <c r="G35" s="8" t="s">
        <v>111</v>
      </c>
      <c r="H35" s="8">
        <v>18</v>
      </c>
    </row>
    <row r="36" spans="1:8" x14ac:dyDescent="0.25">
      <c r="A36" s="2" t="s">
        <v>41</v>
      </c>
      <c r="B36" s="3" t="s">
        <v>42</v>
      </c>
      <c r="C36" s="8">
        <v>15</v>
      </c>
      <c r="D36" s="8">
        <v>36</v>
      </c>
      <c r="E36" s="8">
        <f t="shared" si="0"/>
        <v>540</v>
      </c>
      <c r="F36" s="8" t="s">
        <v>51</v>
      </c>
      <c r="G36" s="8" t="s">
        <v>112</v>
      </c>
      <c r="H36" s="8">
        <v>4</v>
      </c>
    </row>
    <row r="37" spans="1:8" x14ac:dyDescent="0.25">
      <c r="A37" s="2" t="s">
        <v>43</v>
      </c>
      <c r="B37" s="3" t="s">
        <v>42</v>
      </c>
      <c r="C37" s="8">
        <v>23</v>
      </c>
      <c r="D37" s="8">
        <v>36</v>
      </c>
      <c r="E37" s="8">
        <f t="shared" si="0"/>
        <v>828</v>
      </c>
      <c r="F37" s="8" t="s">
        <v>51</v>
      </c>
      <c r="G37" s="8" t="s">
        <v>112</v>
      </c>
      <c r="H37" s="8">
        <v>6</v>
      </c>
    </row>
    <row r="38" spans="1:8" x14ac:dyDescent="0.25">
      <c r="A38" s="2" t="s">
        <v>44</v>
      </c>
      <c r="B38" s="3" t="s">
        <v>42</v>
      </c>
      <c r="C38" s="8">
        <v>3</v>
      </c>
      <c r="D38" s="8">
        <v>36</v>
      </c>
      <c r="E38" s="8">
        <f t="shared" si="0"/>
        <v>108</v>
      </c>
      <c r="F38" s="8" t="s">
        <v>51</v>
      </c>
      <c r="G38" s="8" t="s">
        <v>112</v>
      </c>
      <c r="H38" s="8">
        <v>1</v>
      </c>
    </row>
    <row r="39" spans="1:8" x14ac:dyDescent="0.25">
      <c r="A39" s="2" t="s">
        <v>45</v>
      </c>
      <c r="B39" s="3" t="s">
        <v>42</v>
      </c>
      <c r="C39" s="8">
        <v>12</v>
      </c>
      <c r="D39" s="8">
        <v>36</v>
      </c>
      <c r="E39" s="8">
        <f t="shared" si="0"/>
        <v>432</v>
      </c>
      <c r="F39" s="8" t="s">
        <v>50</v>
      </c>
      <c r="G39" s="8" t="s">
        <v>112</v>
      </c>
      <c r="H39" s="8">
        <v>3</v>
      </c>
    </row>
    <row r="41" spans="1:8" x14ac:dyDescent="0.25">
      <c r="A41" s="11" t="s">
        <v>94</v>
      </c>
      <c r="B41" s="12" t="s">
        <v>96</v>
      </c>
    </row>
    <row r="42" spans="1:8" x14ac:dyDescent="0.25">
      <c r="A42" s="13"/>
      <c r="B42" s="12" t="s">
        <v>95</v>
      </c>
    </row>
    <row r="43" spans="1:8" x14ac:dyDescent="0.25">
      <c r="B43" t="s">
        <v>97</v>
      </c>
    </row>
    <row r="44" spans="1:8" x14ac:dyDescent="0.25">
      <c r="B44" t="s">
        <v>98</v>
      </c>
    </row>
    <row r="45" spans="1:8" x14ac:dyDescent="0.25">
      <c r="B45" t="s">
        <v>99</v>
      </c>
    </row>
    <row r="46" spans="1:8" x14ac:dyDescent="0.25">
      <c r="B46" t="s">
        <v>100</v>
      </c>
    </row>
    <row r="47" spans="1:8" x14ac:dyDescent="0.25">
      <c r="B47" t="s">
        <v>101</v>
      </c>
    </row>
    <row r="48" spans="1:8" x14ac:dyDescent="0.25">
      <c r="B48" t="s">
        <v>102</v>
      </c>
    </row>
    <row r="49" spans="2:4" x14ac:dyDescent="0.25">
      <c r="B49" t="s">
        <v>103</v>
      </c>
    </row>
    <row r="50" spans="2:4" x14ac:dyDescent="0.25">
      <c r="B50" t="s">
        <v>104</v>
      </c>
    </row>
    <row r="51" spans="2:4" x14ac:dyDescent="0.25">
      <c r="B51" t="s">
        <v>105</v>
      </c>
    </row>
    <row r="52" spans="2:4" x14ac:dyDescent="0.25">
      <c r="B52" t="s">
        <v>106</v>
      </c>
    </row>
    <row r="53" spans="2:4" x14ac:dyDescent="0.25">
      <c r="B53" t="s">
        <v>107</v>
      </c>
    </row>
    <row r="55" spans="2:4" x14ac:dyDescent="0.25">
      <c r="B55" t="s">
        <v>119</v>
      </c>
    </row>
    <row r="57" spans="2:4" x14ac:dyDescent="0.25">
      <c r="B57" t="s">
        <v>121</v>
      </c>
    </row>
    <row r="58" spans="2:4" x14ac:dyDescent="0.25">
      <c r="B58" t="s">
        <v>122</v>
      </c>
    </row>
    <row r="60" spans="2:4" x14ac:dyDescent="0.25">
      <c r="B60" t="s">
        <v>108</v>
      </c>
      <c r="C60" t="s">
        <v>109</v>
      </c>
      <c r="D60" t="s">
        <v>110</v>
      </c>
    </row>
    <row r="61" spans="2:4" x14ac:dyDescent="0.25">
      <c r="B61">
        <v>301</v>
      </c>
      <c r="C61">
        <v>56</v>
      </c>
      <c r="D61">
        <f>SUM(B61-C61)</f>
        <v>245</v>
      </c>
    </row>
    <row r="64" spans="2:4" x14ac:dyDescent="0.25">
      <c r="B64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3" zoomScale="70" zoomScaleNormal="70" workbookViewId="0">
      <selection activeCell="B43" sqref="B43"/>
    </sheetView>
  </sheetViews>
  <sheetFormatPr defaultRowHeight="15" x14ac:dyDescent="0.25"/>
  <cols>
    <col min="1" max="1" width="28.7109375" customWidth="1"/>
    <col min="2" max="4" width="17.140625" customWidth="1"/>
    <col min="5" max="5" width="30" customWidth="1"/>
    <col min="6" max="6" width="15" customWidth="1"/>
    <col min="7" max="7" width="25.85546875" customWidth="1"/>
    <col min="8" max="8" width="28" customWidth="1"/>
  </cols>
  <sheetData>
    <row r="1" spans="1:8" x14ac:dyDescent="0.25">
      <c r="A1" s="4"/>
      <c r="B1" s="5" t="s">
        <v>54</v>
      </c>
      <c r="C1" s="5" t="s">
        <v>46</v>
      </c>
      <c r="D1" s="5" t="s">
        <v>47</v>
      </c>
      <c r="E1" s="5" t="s">
        <v>88</v>
      </c>
      <c r="F1" s="5" t="s">
        <v>49</v>
      </c>
      <c r="G1" s="5" t="s">
        <v>93</v>
      </c>
      <c r="H1" s="5" t="s">
        <v>53</v>
      </c>
    </row>
    <row r="2" spans="1:8" x14ac:dyDescent="0.25">
      <c r="A2" s="6" t="s">
        <v>55</v>
      </c>
      <c r="B2" s="7" t="s">
        <v>56</v>
      </c>
      <c r="C2" s="8">
        <v>36</v>
      </c>
      <c r="D2" s="8">
        <v>36</v>
      </c>
      <c r="E2" s="8">
        <f>SUM(C2*D2)</f>
        <v>1296</v>
      </c>
      <c r="F2" s="8" t="s">
        <v>50</v>
      </c>
      <c r="G2" s="8" t="s">
        <v>112</v>
      </c>
      <c r="H2" s="8">
        <v>9</v>
      </c>
    </row>
    <row r="3" spans="1:8" x14ac:dyDescent="0.25">
      <c r="A3" s="6" t="s">
        <v>58</v>
      </c>
      <c r="B3" s="7" t="s">
        <v>56</v>
      </c>
      <c r="C3" s="8">
        <v>20</v>
      </c>
      <c r="D3" s="8">
        <v>36</v>
      </c>
      <c r="E3" s="8">
        <f t="shared" ref="E3:E29" si="0">SUM(C3*D3)</f>
        <v>720</v>
      </c>
      <c r="F3" s="8" t="s">
        <v>50</v>
      </c>
      <c r="G3" s="8" t="s">
        <v>112</v>
      </c>
      <c r="H3" s="8">
        <v>5</v>
      </c>
    </row>
    <row r="4" spans="1:8" x14ac:dyDescent="0.25">
      <c r="A4" s="6" t="s">
        <v>59</v>
      </c>
      <c r="B4" s="7" t="s">
        <v>56</v>
      </c>
      <c r="C4" s="8">
        <v>18</v>
      </c>
      <c r="D4" s="8">
        <v>36</v>
      </c>
      <c r="E4" s="8">
        <f t="shared" si="0"/>
        <v>648</v>
      </c>
      <c r="F4" s="8" t="s">
        <v>50</v>
      </c>
      <c r="G4" s="8" t="s">
        <v>112</v>
      </c>
      <c r="H4" s="8">
        <v>5</v>
      </c>
    </row>
    <row r="5" spans="1:8" x14ac:dyDescent="0.25">
      <c r="A5" s="6" t="s">
        <v>60</v>
      </c>
      <c r="B5" s="7" t="s">
        <v>56</v>
      </c>
      <c r="C5" s="8">
        <v>18</v>
      </c>
      <c r="D5" s="8">
        <v>36</v>
      </c>
      <c r="E5" s="8">
        <f t="shared" si="0"/>
        <v>648</v>
      </c>
      <c r="F5" s="8" t="s">
        <v>50</v>
      </c>
      <c r="G5" s="8" t="s">
        <v>112</v>
      </c>
      <c r="H5" s="8">
        <v>5</v>
      </c>
    </row>
    <row r="6" spans="1:8" x14ac:dyDescent="0.25">
      <c r="A6" s="6" t="s">
        <v>61</v>
      </c>
      <c r="B6" s="7" t="s">
        <v>56</v>
      </c>
      <c r="C6" s="8">
        <v>2</v>
      </c>
      <c r="D6" s="8">
        <v>36</v>
      </c>
      <c r="E6" s="8">
        <f t="shared" si="0"/>
        <v>72</v>
      </c>
      <c r="F6" s="8" t="s">
        <v>50</v>
      </c>
      <c r="G6" s="8" t="s">
        <v>112</v>
      </c>
      <c r="H6" s="8">
        <v>1</v>
      </c>
    </row>
    <row r="7" spans="1:8" x14ac:dyDescent="0.25">
      <c r="A7" s="6" t="s">
        <v>62</v>
      </c>
      <c r="B7" s="7" t="s">
        <v>56</v>
      </c>
      <c r="C7" s="8">
        <v>12</v>
      </c>
      <c r="D7" s="8">
        <v>36</v>
      </c>
      <c r="E7" s="8">
        <f t="shared" si="0"/>
        <v>432</v>
      </c>
      <c r="F7" s="8" t="s">
        <v>50</v>
      </c>
      <c r="G7" s="8" t="s">
        <v>112</v>
      </c>
      <c r="H7" s="8">
        <v>3</v>
      </c>
    </row>
    <row r="8" spans="1:8" x14ac:dyDescent="0.25">
      <c r="A8" s="6" t="s">
        <v>63</v>
      </c>
      <c r="B8" s="7" t="s">
        <v>56</v>
      </c>
      <c r="C8" s="8">
        <v>4</v>
      </c>
      <c r="D8" s="8">
        <v>36</v>
      </c>
      <c r="E8" s="8">
        <f t="shared" si="0"/>
        <v>144</v>
      </c>
      <c r="F8" s="8" t="s">
        <v>50</v>
      </c>
      <c r="G8" s="8" t="s">
        <v>112</v>
      </c>
      <c r="H8" s="8">
        <v>1</v>
      </c>
    </row>
    <row r="9" spans="1:8" x14ac:dyDescent="0.25">
      <c r="A9" s="6" t="s">
        <v>64</v>
      </c>
      <c r="B9" s="7" t="s">
        <v>56</v>
      </c>
      <c r="C9" s="8">
        <v>2</v>
      </c>
      <c r="D9" s="8">
        <v>36</v>
      </c>
      <c r="E9" s="8">
        <f t="shared" si="0"/>
        <v>72</v>
      </c>
      <c r="F9" s="8" t="s">
        <v>50</v>
      </c>
      <c r="G9" s="8" t="s">
        <v>112</v>
      </c>
      <c r="H9" s="8">
        <v>1</v>
      </c>
    </row>
    <row r="10" spans="1:8" x14ac:dyDescent="0.25">
      <c r="A10" s="6" t="s">
        <v>65</v>
      </c>
      <c r="B10" s="7" t="s">
        <v>56</v>
      </c>
      <c r="C10" s="8">
        <v>40</v>
      </c>
      <c r="D10" s="8">
        <v>36</v>
      </c>
      <c r="E10" s="8">
        <f t="shared" si="0"/>
        <v>1440</v>
      </c>
      <c r="F10" s="8" t="s">
        <v>50</v>
      </c>
      <c r="G10" s="8" t="s">
        <v>112</v>
      </c>
      <c r="H10" s="8">
        <v>10</v>
      </c>
    </row>
    <row r="11" spans="1:8" x14ac:dyDescent="0.25">
      <c r="A11" s="6" t="s">
        <v>66</v>
      </c>
      <c r="B11" s="7" t="s">
        <v>56</v>
      </c>
      <c r="C11" s="8">
        <v>24</v>
      </c>
      <c r="D11" s="8">
        <v>36</v>
      </c>
      <c r="E11" s="8">
        <f t="shared" si="0"/>
        <v>864</v>
      </c>
      <c r="F11" s="8" t="s">
        <v>50</v>
      </c>
      <c r="G11" s="8" t="s">
        <v>112</v>
      </c>
      <c r="H11" s="8">
        <v>6</v>
      </c>
    </row>
    <row r="12" spans="1:8" x14ac:dyDescent="0.25">
      <c r="A12" s="6" t="s">
        <v>67</v>
      </c>
      <c r="B12" s="7" t="s">
        <v>56</v>
      </c>
      <c r="C12" s="8">
        <v>6</v>
      </c>
      <c r="D12" s="8">
        <v>36</v>
      </c>
      <c r="E12" s="8">
        <f t="shared" si="0"/>
        <v>216</v>
      </c>
      <c r="F12" s="8" t="s">
        <v>50</v>
      </c>
      <c r="G12" s="8" t="s">
        <v>112</v>
      </c>
      <c r="H12" s="8">
        <v>2</v>
      </c>
    </row>
    <row r="13" spans="1:8" x14ac:dyDescent="0.25">
      <c r="A13" s="6" t="s">
        <v>68</v>
      </c>
      <c r="B13" s="7" t="s">
        <v>56</v>
      </c>
      <c r="C13" s="8">
        <v>12</v>
      </c>
      <c r="D13" s="8">
        <v>36</v>
      </c>
      <c r="E13" s="8">
        <f t="shared" si="0"/>
        <v>432</v>
      </c>
      <c r="F13" s="8" t="s">
        <v>50</v>
      </c>
      <c r="G13" s="8" t="s">
        <v>112</v>
      </c>
      <c r="H13" s="8">
        <v>3</v>
      </c>
    </row>
    <row r="14" spans="1:8" x14ac:dyDescent="0.25">
      <c r="A14" s="6" t="s">
        <v>69</v>
      </c>
      <c r="B14" s="7" t="s">
        <v>57</v>
      </c>
      <c r="C14" s="8">
        <v>8</v>
      </c>
      <c r="D14" s="8">
        <v>36</v>
      </c>
      <c r="E14" s="8">
        <f t="shared" si="0"/>
        <v>288</v>
      </c>
      <c r="F14" s="8" t="s">
        <v>50</v>
      </c>
      <c r="G14" s="8" t="s">
        <v>112</v>
      </c>
      <c r="H14" s="8">
        <v>2</v>
      </c>
    </row>
    <row r="15" spans="1:8" x14ac:dyDescent="0.25">
      <c r="A15" s="6" t="s">
        <v>70</v>
      </c>
      <c r="B15" s="7" t="s">
        <v>57</v>
      </c>
      <c r="C15" s="8">
        <v>6</v>
      </c>
      <c r="D15" s="8">
        <v>36</v>
      </c>
      <c r="E15" s="8">
        <f t="shared" si="0"/>
        <v>216</v>
      </c>
      <c r="F15" s="8" t="s">
        <v>50</v>
      </c>
      <c r="G15" s="8" t="s">
        <v>112</v>
      </c>
      <c r="H15" s="8">
        <v>2</v>
      </c>
    </row>
    <row r="16" spans="1:8" x14ac:dyDescent="0.25">
      <c r="A16" s="6" t="s">
        <v>71</v>
      </c>
      <c r="B16" s="7" t="s">
        <v>57</v>
      </c>
      <c r="C16" s="8">
        <v>4</v>
      </c>
      <c r="D16" s="8">
        <v>36</v>
      </c>
      <c r="E16" s="8">
        <f t="shared" si="0"/>
        <v>144</v>
      </c>
      <c r="F16" s="8" t="s">
        <v>50</v>
      </c>
      <c r="G16" s="8" t="s">
        <v>112</v>
      </c>
      <c r="H16" s="8">
        <v>1</v>
      </c>
    </row>
    <row r="17" spans="1:8" x14ac:dyDescent="0.25">
      <c r="A17" s="6" t="s">
        <v>72</v>
      </c>
      <c r="B17" s="7" t="s">
        <v>57</v>
      </c>
      <c r="C17" s="8">
        <v>2</v>
      </c>
      <c r="D17" s="8">
        <v>36</v>
      </c>
      <c r="E17" s="8">
        <f t="shared" si="0"/>
        <v>72</v>
      </c>
      <c r="F17" s="8" t="s">
        <v>50</v>
      </c>
      <c r="G17" s="8" t="s">
        <v>112</v>
      </c>
      <c r="H17" s="8">
        <v>1</v>
      </c>
    </row>
    <row r="18" spans="1:8" x14ac:dyDescent="0.25">
      <c r="A18" s="6" t="s">
        <v>73</v>
      </c>
      <c r="B18" s="7" t="s">
        <v>57</v>
      </c>
      <c r="C18" s="8">
        <v>4</v>
      </c>
      <c r="D18" s="8">
        <v>36</v>
      </c>
      <c r="E18" s="8">
        <f t="shared" si="0"/>
        <v>144</v>
      </c>
      <c r="F18" s="8" t="s">
        <v>50</v>
      </c>
      <c r="G18" s="8" t="s">
        <v>112</v>
      </c>
      <c r="H18" s="8">
        <v>1</v>
      </c>
    </row>
    <row r="19" spans="1:8" x14ac:dyDescent="0.25">
      <c r="A19" s="6" t="s">
        <v>74</v>
      </c>
      <c r="B19" s="7" t="s">
        <v>75</v>
      </c>
      <c r="C19" s="8">
        <v>31</v>
      </c>
      <c r="D19" s="8">
        <v>36</v>
      </c>
      <c r="E19" s="8">
        <f t="shared" si="0"/>
        <v>1116</v>
      </c>
      <c r="F19" s="8" t="s">
        <v>89</v>
      </c>
      <c r="G19" s="8" t="s">
        <v>111</v>
      </c>
      <c r="H19" s="8">
        <v>16</v>
      </c>
    </row>
    <row r="20" spans="1:8" x14ac:dyDescent="0.25">
      <c r="A20" s="6" t="s">
        <v>76</v>
      </c>
      <c r="B20" s="7" t="s">
        <v>75</v>
      </c>
      <c r="C20" s="8">
        <v>27</v>
      </c>
      <c r="D20" s="8">
        <v>36</v>
      </c>
      <c r="E20" s="8">
        <f t="shared" si="0"/>
        <v>972</v>
      </c>
      <c r="F20" s="8" t="s">
        <v>51</v>
      </c>
      <c r="G20" s="8" t="s">
        <v>111</v>
      </c>
      <c r="H20" s="8">
        <v>14</v>
      </c>
    </row>
    <row r="21" spans="1:8" x14ac:dyDescent="0.25">
      <c r="A21" s="6" t="s">
        <v>77</v>
      </c>
      <c r="B21" s="7" t="s">
        <v>75</v>
      </c>
      <c r="C21" s="8">
        <v>12</v>
      </c>
      <c r="D21" s="8">
        <v>36</v>
      </c>
      <c r="E21" s="8">
        <f t="shared" si="0"/>
        <v>432</v>
      </c>
      <c r="F21" s="8" t="s">
        <v>50</v>
      </c>
      <c r="G21" s="8" t="s">
        <v>112</v>
      </c>
      <c r="H21" s="8">
        <v>6</v>
      </c>
    </row>
    <row r="22" spans="1:8" x14ac:dyDescent="0.25">
      <c r="A22" s="6" t="s">
        <v>78</v>
      </c>
      <c r="B22" s="7" t="s">
        <v>75</v>
      </c>
      <c r="C22" s="8">
        <v>3</v>
      </c>
      <c r="D22" s="8">
        <v>36</v>
      </c>
      <c r="E22" s="8">
        <f t="shared" si="0"/>
        <v>108</v>
      </c>
      <c r="F22" s="8" t="s">
        <v>50</v>
      </c>
      <c r="G22" s="8" t="s">
        <v>112</v>
      </c>
      <c r="H22" s="8">
        <v>1</v>
      </c>
    </row>
    <row r="23" spans="1:8" x14ac:dyDescent="0.25">
      <c r="A23" s="6" t="s">
        <v>79</v>
      </c>
      <c r="B23" s="7" t="s">
        <v>80</v>
      </c>
      <c r="C23" s="8">
        <v>34</v>
      </c>
      <c r="D23" s="8">
        <v>20</v>
      </c>
      <c r="E23" s="8">
        <f t="shared" si="0"/>
        <v>680</v>
      </c>
      <c r="F23" s="8" t="s">
        <v>90</v>
      </c>
      <c r="G23" s="8" t="s">
        <v>111</v>
      </c>
      <c r="H23" s="8">
        <v>17</v>
      </c>
    </row>
    <row r="24" spans="1:8" x14ac:dyDescent="0.25">
      <c r="A24" s="6" t="s">
        <v>81</v>
      </c>
      <c r="B24" s="7" t="s">
        <v>80</v>
      </c>
      <c r="C24" s="8">
        <v>6</v>
      </c>
      <c r="D24" s="8">
        <v>20</v>
      </c>
      <c r="E24" s="8">
        <f t="shared" si="0"/>
        <v>120</v>
      </c>
      <c r="F24" s="8" t="s">
        <v>90</v>
      </c>
      <c r="G24" s="8" t="s">
        <v>111</v>
      </c>
      <c r="H24" s="8">
        <v>3</v>
      </c>
    </row>
    <row r="25" spans="1:8" x14ac:dyDescent="0.25">
      <c r="A25" s="6" t="s">
        <v>82</v>
      </c>
      <c r="B25" s="7" t="s">
        <v>83</v>
      </c>
      <c r="C25" s="8">
        <v>27</v>
      </c>
      <c r="D25" s="8">
        <v>20</v>
      </c>
      <c r="E25" s="8">
        <f t="shared" si="0"/>
        <v>540</v>
      </c>
      <c r="F25" s="8" t="s">
        <v>91</v>
      </c>
      <c r="G25" s="8" t="s">
        <v>111</v>
      </c>
      <c r="H25" s="8">
        <v>14</v>
      </c>
    </row>
    <row r="26" spans="1:8" x14ac:dyDescent="0.25">
      <c r="A26" s="6" t="s">
        <v>84</v>
      </c>
      <c r="B26" s="7" t="s">
        <v>83</v>
      </c>
      <c r="C26" s="8">
        <v>9</v>
      </c>
      <c r="D26" s="8">
        <v>20</v>
      </c>
      <c r="E26" s="8">
        <f t="shared" si="0"/>
        <v>180</v>
      </c>
      <c r="F26" s="8" t="s">
        <v>91</v>
      </c>
      <c r="G26" s="8" t="s">
        <v>111</v>
      </c>
      <c r="H26" s="8">
        <v>5</v>
      </c>
    </row>
    <row r="27" spans="1:8" x14ac:dyDescent="0.25">
      <c r="A27" s="6" t="s">
        <v>85</v>
      </c>
      <c r="B27" s="7" t="s">
        <v>75</v>
      </c>
      <c r="C27" s="8">
        <v>12</v>
      </c>
      <c r="D27" s="8">
        <v>36</v>
      </c>
      <c r="E27" s="8">
        <f t="shared" si="0"/>
        <v>432</v>
      </c>
      <c r="F27" s="8" t="s">
        <v>92</v>
      </c>
      <c r="G27" s="8" t="s">
        <v>112</v>
      </c>
      <c r="H27" s="8">
        <v>6</v>
      </c>
    </row>
    <row r="28" spans="1:8" x14ac:dyDescent="0.25">
      <c r="A28" s="6" t="s">
        <v>86</v>
      </c>
      <c r="B28" s="7" t="s">
        <v>75</v>
      </c>
      <c r="C28" s="8">
        <v>12</v>
      </c>
      <c r="D28" s="8">
        <v>36</v>
      </c>
      <c r="E28" s="8">
        <f t="shared" si="0"/>
        <v>432</v>
      </c>
      <c r="F28" s="8" t="s">
        <v>92</v>
      </c>
      <c r="G28" s="8" t="s">
        <v>112</v>
      </c>
      <c r="H28" s="8">
        <v>6</v>
      </c>
    </row>
    <row r="29" spans="1:8" x14ac:dyDescent="0.25">
      <c r="A29" s="6" t="s">
        <v>87</v>
      </c>
      <c r="B29" s="7" t="s">
        <v>75</v>
      </c>
      <c r="C29" s="8">
        <v>6</v>
      </c>
      <c r="D29" s="8">
        <v>36</v>
      </c>
      <c r="E29" s="8">
        <f t="shared" si="0"/>
        <v>216</v>
      </c>
      <c r="F29" s="8" t="s">
        <v>50</v>
      </c>
      <c r="G29" s="8" t="s">
        <v>112</v>
      </c>
      <c r="H29" s="8">
        <v>3</v>
      </c>
    </row>
    <row r="31" spans="1:8" x14ac:dyDescent="0.25">
      <c r="A31" s="9" t="s">
        <v>94</v>
      </c>
      <c r="B31" s="10" t="s">
        <v>96</v>
      </c>
    </row>
    <row r="32" spans="1:8" x14ac:dyDescent="0.25">
      <c r="B32" s="10" t="s">
        <v>95</v>
      </c>
    </row>
    <row r="33" spans="2:2" x14ac:dyDescent="0.25">
      <c r="B33" t="s">
        <v>97</v>
      </c>
    </row>
    <row r="34" spans="2:2" x14ac:dyDescent="0.25">
      <c r="B34" t="s">
        <v>98</v>
      </c>
    </row>
    <row r="35" spans="2:2" x14ac:dyDescent="0.25">
      <c r="B35" t="s">
        <v>99</v>
      </c>
    </row>
    <row r="36" spans="2:2" x14ac:dyDescent="0.25">
      <c r="B36" t="s">
        <v>100</v>
      </c>
    </row>
    <row r="37" spans="2:2" x14ac:dyDescent="0.25">
      <c r="B37" t="s">
        <v>101</v>
      </c>
    </row>
    <row r="38" spans="2:2" x14ac:dyDescent="0.25">
      <c r="B38" t="s">
        <v>102</v>
      </c>
    </row>
    <row r="39" spans="2:2" x14ac:dyDescent="0.25">
      <c r="B39" t="s">
        <v>103</v>
      </c>
    </row>
    <row r="40" spans="2:2" x14ac:dyDescent="0.25">
      <c r="B40" t="s">
        <v>104</v>
      </c>
    </row>
    <row r="42" spans="2:2" x14ac:dyDescent="0.25">
      <c r="B4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H12" sqref="H12"/>
    </sheetView>
  </sheetViews>
  <sheetFormatPr defaultRowHeight="15" x14ac:dyDescent="0.25"/>
  <cols>
    <col min="2" max="2" width="15.85546875" customWidth="1"/>
    <col min="4" max="4" width="15.85546875" customWidth="1"/>
    <col min="8" max="8" width="19.42578125" customWidth="1"/>
  </cols>
  <sheetData>
    <row r="2" spans="2:9" x14ac:dyDescent="0.25">
      <c r="B2" t="s">
        <v>108</v>
      </c>
      <c r="C2" t="s">
        <v>109</v>
      </c>
      <c r="D2" t="s">
        <v>110</v>
      </c>
      <c r="H2" t="s">
        <v>114</v>
      </c>
    </row>
    <row r="3" spans="2:9" x14ac:dyDescent="0.25">
      <c r="B3">
        <v>75</v>
      </c>
      <c r="C3">
        <v>14</v>
      </c>
      <c r="D3">
        <f>SUM(B3-C3)</f>
        <v>61</v>
      </c>
      <c r="H3" t="s">
        <v>115</v>
      </c>
      <c r="I3" t="s">
        <v>116</v>
      </c>
    </row>
    <row r="4" spans="2:9" x14ac:dyDescent="0.25">
      <c r="H4" t="s">
        <v>118</v>
      </c>
      <c r="I4" t="s">
        <v>124</v>
      </c>
    </row>
    <row r="5" spans="2:9" x14ac:dyDescent="0.25">
      <c r="H5" t="s">
        <v>117</v>
      </c>
      <c r="I5" t="s">
        <v>125</v>
      </c>
    </row>
    <row r="6" spans="2:9" x14ac:dyDescent="0.25">
      <c r="H6" t="s">
        <v>126</v>
      </c>
      <c r="I6" t="s">
        <v>130</v>
      </c>
    </row>
    <row r="9" spans="2:9" x14ac:dyDescent="0.25">
      <c r="B9" t="s">
        <v>127</v>
      </c>
    </row>
    <row r="10" spans="2:9" x14ac:dyDescent="0.25">
      <c r="B10" t="s">
        <v>128</v>
      </c>
    </row>
    <row r="11" spans="2:9" x14ac:dyDescent="0.25">
      <c r="B1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Infikids</vt:lpstr>
      <vt:lpstr>Kuzatura</vt:lpstr>
      <vt:lpstr>Kapasitas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2018-03-29T08:14:34Z</dcterms:created>
  <dcterms:modified xsi:type="dcterms:W3CDTF">2018-03-31T08:58:37Z</dcterms:modified>
</cp:coreProperties>
</file>