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ebby Olivia Jefany\AGROMARET\BUKU BESAR\"/>
    </mc:Choice>
  </mc:AlternateContent>
  <bookViews>
    <workbookView xWindow="0" yWindow="0" windowWidth="20490" windowHeight="7155" activeTab="2"/>
  </bookViews>
  <sheets>
    <sheet name="Pendapatan - Agroka" sheetId="1" r:id="rId1"/>
    <sheet name="Bunga" sheetId="2" r:id="rId2"/>
    <sheet name="Pendapatan-Agromaret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 l="1"/>
  <c r="G6" i="2" l="1"/>
  <c r="G5" i="2"/>
  <c r="G10" i="1" l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5" i="1" l="1"/>
  <c r="G6" i="1" s="1"/>
  <c r="G7" i="1" s="1"/>
  <c r="G8" i="1" s="1"/>
</calcChain>
</file>

<file path=xl/sharedStrings.xml><?xml version="1.0" encoding="utf-8"?>
<sst xmlns="http://schemas.openxmlformats.org/spreadsheetml/2006/main" count="99" uniqueCount="63">
  <si>
    <t>BUKU BESAR</t>
  </si>
  <si>
    <t xml:space="preserve">NO. AKUN: </t>
  </si>
  <si>
    <t>AKUN: Pendapatan</t>
  </si>
  <si>
    <t xml:space="preserve">NO </t>
  </si>
  <si>
    <t>TANGGAL</t>
  </si>
  <si>
    <t>URAIAN</t>
  </si>
  <si>
    <t>REF. POST</t>
  </si>
  <si>
    <t>DEBIT</t>
  </si>
  <si>
    <t>KREDIT</t>
  </si>
  <si>
    <t>SALDO:  RP.</t>
  </si>
  <si>
    <t xml:space="preserve">DEBIT </t>
  </si>
  <si>
    <t>pendapatan BUKA LAPAK</t>
  </si>
  <si>
    <t>pendapatan Kopi Arabica + 3 Kg Robusta</t>
  </si>
  <si>
    <t xml:space="preserve">pendapatan pembelian 1 kg kopi arabica ( 26 feb) </t>
  </si>
  <si>
    <t>Pendapatan Firdaus Alam Hudi (3 kg-Greenbean)</t>
  </si>
  <si>
    <t>'01/03</t>
  </si>
  <si>
    <t>'06/03</t>
  </si>
  <si>
    <t>'08/03</t>
  </si>
  <si>
    <t>'14/03</t>
  </si>
  <si>
    <t>'15/03</t>
  </si>
  <si>
    <t>'16/03</t>
  </si>
  <si>
    <t>'19/03</t>
  </si>
  <si>
    <t>'20/03</t>
  </si>
  <si>
    <t>'21/03</t>
  </si>
  <si>
    <t>'22/03</t>
  </si>
  <si>
    <t>'23/03</t>
  </si>
  <si>
    <t>TRSF E-BANKING CR 0103/FTSCY/WS95051          99000.00ATC46440380       ATC46440380       BUKALAPAKCOM PT</t>
  </si>
  <si>
    <t>TRSF E-BANKING CR 0603/FTSCY/WS95051          37043.00WD85077050        Setia Darmawan AfaTOKOPEDIA PT</t>
  </si>
  <si>
    <t>TRSF E-BANKING CR 0803/FTSCY/WS95051         108000.00ATC47282290       ATC47282290       BUKALAPAKCOM PT</t>
  </si>
  <si>
    <t>TRSF E-BANKING CR 03/08 95031       FAJAR PRATAMA</t>
  </si>
  <si>
    <t>TRSF E-BANKING CR 03/14 95031       MUKHSIN PUTRA HASP</t>
  </si>
  <si>
    <t>TRSF E-BANKING CR 1403/ACSCY/000010018031400436798    Seller Center 2018ECART WEBPORTAL IN</t>
  </si>
  <si>
    <t>TRSF E-BANKING CR 1503/FTSCY/WS95011          69000.00P`byrn Kopi+OngkirANDRI</t>
  </si>
  <si>
    <t>TRSF E-BANKING CR 03/16 95031       MUHAMMAD ROSULY UM</t>
  </si>
  <si>
    <t>SWITCHING CR TANGGAL :18/03    TRANSFER   DR 008 SETIA DARMAWAN AFA62852745204</t>
  </si>
  <si>
    <t>TRSF E-BANKING CR 1903/FTSCY/WS95051         212000.00WD85483802        Setia Darmawan AfaTOKOPEDIA PT</t>
  </si>
  <si>
    <t>SWITCHING CR TRANSFER   DR 008 AKHMAD HARRY LESMA62819803409</t>
  </si>
  <si>
    <t>TRSF E-BANKING CR 03/20  WSID:Z5DM1 IPANG ARYA SANJAYA</t>
  </si>
  <si>
    <t>KR OTOMATIS LLG-CITIBANK      PT ECART WEBPORTALSELLER CENTER2018-03-12 - 2018-03-18110050341</t>
  </si>
  <si>
    <t>SWITCHING CR TRANSFER   DR     FIRDAUS ALAM HUDI INTERNET BA</t>
  </si>
  <si>
    <t xml:space="preserve">SETORAN TUNAI </t>
  </si>
  <si>
    <t>TRSF E-BANKING CR 03/22 95031       SAIFUL BAHRI AYUDI</t>
  </si>
  <si>
    <t>TRSF E-BANKING CR 2303/FTSCY/WS95051         106000.00WD85626789        Setia Darmawan AfaTOKOPEDIA PT</t>
  </si>
  <si>
    <t>'26/03</t>
  </si>
  <si>
    <t>SWITCHING CR TANGGAL :25/03    TRANSFER   DR 008 ELAN IMPROVIAN    120.188.39.</t>
  </si>
  <si>
    <t>SWITCHING CR TANGGAL :25/03    TRANSFER   DR 451 FAHMI Z           BANK SYARIA</t>
  </si>
  <si>
    <t>SWITCHING CR TRANSFER   DR 008 MAHENDRA YOGI LESM62816928900</t>
  </si>
  <si>
    <t>'27/03</t>
  </si>
  <si>
    <t>KR OTOMATIS LLG-MANDIRI       DWI AGUS          TRANSFER</t>
  </si>
  <si>
    <t>'28/03</t>
  </si>
  <si>
    <t>TRSF E-BANKING CR 03/28 95031       GREENBEAN KERINCI ADI PITONO</t>
  </si>
  <si>
    <t>'29/03</t>
  </si>
  <si>
    <t>TRSF E-BANKING CR 03/29  WSID:43031 ELSAFITRI DEWI SEP</t>
  </si>
  <si>
    <t>AKUN: Pendapatan-Bunga</t>
  </si>
  <si>
    <t>'31/03</t>
  </si>
  <si>
    <t xml:space="preserve">BUNGA </t>
  </si>
  <si>
    <t>setiadar1703</t>
  </si>
  <si>
    <t>abdulrah8798</t>
  </si>
  <si>
    <t>CLOSED</t>
  </si>
  <si>
    <t>AKUN: Pendapatan-Agromaret</t>
  </si>
  <si>
    <t>C18011637</t>
  </si>
  <si>
    <t>Bank Agromaret</t>
  </si>
  <si>
    <t xml:space="preserve">payout dari google adsense (22 maret)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</si>
</sst>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[$Rp-421]* #,##0_-;\-[$Rp-421]* #,##0_-;_-[$Rp-421]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7" borderId="1" xfId="0" applyNumberFormat="1" applyFill="1" applyBorder="1"/>
    <xf numFmtId="164" fontId="0" fillId="8" borderId="1" xfId="0" applyNumberFormat="1" applyFill="1" applyBorder="1"/>
    <xf numFmtId="15" fontId="0" fillId="0" borderId="0" xfId="0" applyNumberFormat="1"/>
    <xf numFmtId="164" fontId="0" fillId="0" borderId="0" xfId="0" applyNumberFormat="1"/>
    <xf numFmtId="0" fontId="0" fillId="9" borderId="0" xfId="0" applyFill="1"/>
    <xf numFmtId="164" fontId="0" fillId="9" borderId="0" xfId="0" applyNumberFormat="1" applyFill="1"/>
    <xf numFmtId="14" fontId="0" fillId="0" borderId="0" xfId="0" applyNumberFormat="1"/>
    <xf numFmtId="0" fontId="0" fillId="0" borderId="0" xfId="0" quotePrefix="1"/>
    <xf numFmtId="0" fontId="0" fillId="2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sqref="A1:H8"/>
    </sheetView>
  </sheetViews>
  <sheetFormatPr defaultRowHeight="15" x14ac:dyDescent="0.25"/>
  <cols>
    <col min="1" max="1" width="7.85546875" customWidth="1"/>
    <col min="2" max="2" width="11.140625" customWidth="1"/>
    <col min="5" max="5" width="18.28515625" style="4" customWidth="1"/>
    <col min="6" max="6" width="13.85546875" style="4" customWidth="1"/>
    <col min="7" max="7" width="14.42578125" style="4" customWidth="1"/>
    <col min="8" max="8" width="9.140625" style="4"/>
  </cols>
  <sheetData>
    <row r="1" spans="1:15" x14ac:dyDescent="0.25">
      <c r="A1" s="9" t="s">
        <v>0</v>
      </c>
      <c r="B1" s="9"/>
      <c r="C1" s="9"/>
      <c r="D1" s="9"/>
      <c r="E1" s="9"/>
      <c r="F1" s="9"/>
      <c r="G1" s="10" t="s">
        <v>1</v>
      </c>
      <c r="H1" s="10"/>
    </row>
    <row r="2" spans="1:15" x14ac:dyDescent="0.25">
      <c r="A2" s="9"/>
      <c r="B2" s="9"/>
      <c r="C2" s="9"/>
      <c r="D2" s="9"/>
      <c r="E2" s="9"/>
      <c r="F2" s="9"/>
      <c r="G2" s="10" t="s">
        <v>2</v>
      </c>
      <c r="H2" s="10"/>
    </row>
    <row r="3" spans="1:15" x14ac:dyDescent="0.25">
      <c r="A3" s="11" t="s">
        <v>3</v>
      </c>
      <c r="B3" s="12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18"/>
    </row>
    <row r="4" spans="1:15" x14ac:dyDescent="0.25">
      <c r="A4" s="11"/>
      <c r="B4" s="13"/>
      <c r="C4" s="14"/>
      <c r="D4" s="15"/>
      <c r="E4" s="16"/>
      <c r="F4" s="17"/>
      <c r="G4" s="1" t="s">
        <v>10</v>
      </c>
      <c r="H4" s="2" t="s">
        <v>8</v>
      </c>
    </row>
    <row r="5" spans="1:15" x14ac:dyDescent="0.25">
      <c r="B5" s="3">
        <v>43150</v>
      </c>
      <c r="C5" t="s">
        <v>11</v>
      </c>
      <c r="E5" s="4">
        <v>123000</v>
      </c>
      <c r="G5" s="4">
        <f>(E5-F5)</f>
        <v>123000</v>
      </c>
    </row>
    <row r="6" spans="1:15" x14ac:dyDescent="0.25">
      <c r="B6" s="3">
        <v>43153</v>
      </c>
      <c r="C6" t="s">
        <v>12</v>
      </c>
      <c r="E6" s="4">
        <v>750000</v>
      </c>
      <c r="G6" s="4">
        <f>(G5+E6-F6)</f>
        <v>873000</v>
      </c>
    </row>
    <row r="7" spans="1:15" x14ac:dyDescent="0.25">
      <c r="B7" s="3">
        <v>43157</v>
      </c>
      <c r="C7" t="s">
        <v>13</v>
      </c>
      <c r="E7" s="4">
        <v>90000</v>
      </c>
      <c r="G7" s="4">
        <f>(G6+E7-F7)</f>
        <v>963000</v>
      </c>
    </row>
    <row r="8" spans="1:15" x14ac:dyDescent="0.25">
      <c r="B8" s="3">
        <v>43158</v>
      </c>
      <c r="C8" t="s">
        <v>14</v>
      </c>
      <c r="E8" s="4">
        <v>270000</v>
      </c>
      <c r="G8" s="4">
        <f>(G7+E8-F8)</f>
        <v>1233000</v>
      </c>
    </row>
    <row r="9" spans="1:15" s="5" customFormat="1" x14ac:dyDescent="0.25">
      <c r="A9" s="5" t="s">
        <v>58</v>
      </c>
      <c r="E9" s="6"/>
      <c r="F9" s="6"/>
      <c r="G9" s="6"/>
      <c r="H9" s="6"/>
    </row>
    <row r="10" spans="1:15" x14ac:dyDescent="0.25">
      <c r="B10" s="7" t="s">
        <v>15</v>
      </c>
      <c r="C10" t="s">
        <v>26</v>
      </c>
      <c r="E10" s="4">
        <v>99000</v>
      </c>
      <c r="G10" s="4">
        <f>(G9+E10-F10)</f>
        <v>99000</v>
      </c>
      <c r="M10" s="4"/>
      <c r="N10" s="4"/>
      <c r="O10" s="4"/>
    </row>
    <row r="11" spans="1:15" x14ac:dyDescent="0.25">
      <c r="B11" s="7" t="s">
        <v>16</v>
      </c>
      <c r="C11" t="s">
        <v>27</v>
      </c>
      <c r="E11" s="4">
        <v>37043</v>
      </c>
      <c r="G11" s="4">
        <f t="shared" ref="G11:G33" si="0">(G10+E11-F11)</f>
        <v>136043</v>
      </c>
    </row>
    <row r="12" spans="1:15" x14ac:dyDescent="0.25">
      <c r="B12" s="7" t="s">
        <v>17</v>
      </c>
      <c r="C12" t="s">
        <v>28</v>
      </c>
      <c r="E12" s="4">
        <v>108000</v>
      </c>
      <c r="G12" s="4">
        <f t="shared" si="0"/>
        <v>244043</v>
      </c>
    </row>
    <row r="13" spans="1:15" x14ac:dyDescent="0.25">
      <c r="B13" s="7" t="s">
        <v>17</v>
      </c>
      <c r="C13" t="s">
        <v>29</v>
      </c>
      <c r="E13" s="4">
        <v>95000</v>
      </c>
      <c r="G13" s="4">
        <f t="shared" si="0"/>
        <v>339043</v>
      </c>
    </row>
    <row r="14" spans="1:15" x14ac:dyDescent="0.25">
      <c r="B14" s="7" t="s">
        <v>18</v>
      </c>
      <c r="C14" t="s">
        <v>30</v>
      </c>
      <c r="E14" s="4">
        <v>97000</v>
      </c>
      <c r="G14" s="4">
        <f t="shared" si="0"/>
        <v>436043</v>
      </c>
    </row>
    <row r="15" spans="1:15" x14ac:dyDescent="0.25">
      <c r="B15" s="7" t="s">
        <v>18</v>
      </c>
      <c r="C15" t="s">
        <v>31</v>
      </c>
      <c r="E15" s="4">
        <v>176423</v>
      </c>
      <c r="G15" s="4">
        <f t="shared" si="0"/>
        <v>612466</v>
      </c>
    </row>
    <row r="16" spans="1:15" x14ac:dyDescent="0.25">
      <c r="B16" s="7" t="s">
        <v>19</v>
      </c>
      <c r="C16" t="s">
        <v>32</v>
      </c>
      <c r="E16" s="4">
        <v>69000</v>
      </c>
      <c r="G16" s="4">
        <f t="shared" si="0"/>
        <v>681466</v>
      </c>
    </row>
    <row r="17" spans="2:7" x14ac:dyDescent="0.25">
      <c r="B17" s="7" t="s">
        <v>20</v>
      </c>
      <c r="C17" t="s">
        <v>33</v>
      </c>
      <c r="E17" s="4">
        <v>570000</v>
      </c>
      <c r="G17" s="4">
        <f t="shared" si="0"/>
        <v>1251466</v>
      </c>
    </row>
    <row r="18" spans="2:7" x14ac:dyDescent="0.25">
      <c r="B18" s="7" t="s">
        <v>21</v>
      </c>
      <c r="C18" t="s">
        <v>34</v>
      </c>
      <c r="E18" s="4">
        <v>1775000</v>
      </c>
      <c r="G18" s="4">
        <f t="shared" si="0"/>
        <v>3026466</v>
      </c>
    </row>
    <row r="19" spans="2:7" x14ac:dyDescent="0.25">
      <c r="B19" s="7" t="s">
        <v>21</v>
      </c>
      <c r="C19" t="s">
        <v>35</v>
      </c>
      <c r="E19" s="4">
        <v>212000</v>
      </c>
      <c r="G19" s="4">
        <f t="shared" si="0"/>
        <v>3238466</v>
      </c>
    </row>
    <row r="20" spans="2:7" x14ac:dyDescent="0.25">
      <c r="B20" s="7" t="s">
        <v>22</v>
      </c>
      <c r="C20" t="s">
        <v>36</v>
      </c>
      <c r="E20" s="4">
        <v>180000</v>
      </c>
      <c r="G20" s="4">
        <f t="shared" si="0"/>
        <v>3418466</v>
      </c>
    </row>
    <row r="21" spans="2:7" x14ac:dyDescent="0.25">
      <c r="B21" s="7" t="s">
        <v>22</v>
      </c>
      <c r="C21" t="s">
        <v>37</v>
      </c>
      <c r="E21" s="4">
        <v>208000</v>
      </c>
      <c r="G21" s="4">
        <f t="shared" si="0"/>
        <v>3626466</v>
      </c>
    </row>
    <row r="22" spans="2:7" x14ac:dyDescent="0.25">
      <c r="B22" s="7" t="s">
        <v>23</v>
      </c>
      <c r="C22" t="s">
        <v>38</v>
      </c>
      <c r="E22" s="4">
        <v>93670</v>
      </c>
      <c r="G22" s="4">
        <f t="shared" si="0"/>
        <v>3720136</v>
      </c>
    </row>
    <row r="23" spans="2:7" x14ac:dyDescent="0.25">
      <c r="B23" s="7" t="s">
        <v>23</v>
      </c>
      <c r="C23" t="s">
        <v>39</v>
      </c>
      <c r="E23" s="4">
        <v>38000</v>
      </c>
      <c r="G23" s="4">
        <f t="shared" si="0"/>
        <v>3758136</v>
      </c>
    </row>
    <row r="24" spans="2:7" x14ac:dyDescent="0.25">
      <c r="B24" s="7" t="s">
        <v>23</v>
      </c>
      <c r="C24" t="s">
        <v>39</v>
      </c>
      <c r="E24" s="4">
        <v>342000</v>
      </c>
      <c r="G24" s="4">
        <f t="shared" si="0"/>
        <v>4100136</v>
      </c>
    </row>
    <row r="25" spans="2:7" x14ac:dyDescent="0.25">
      <c r="B25" s="7" t="s">
        <v>24</v>
      </c>
      <c r="C25" t="s">
        <v>40</v>
      </c>
      <c r="E25" s="4">
        <v>535000</v>
      </c>
      <c r="G25" s="4">
        <f t="shared" si="0"/>
        <v>4635136</v>
      </c>
    </row>
    <row r="26" spans="2:7" x14ac:dyDescent="0.25">
      <c r="B26" s="7" t="s">
        <v>24</v>
      </c>
      <c r="C26" t="s">
        <v>41</v>
      </c>
      <c r="E26" s="4">
        <v>950000</v>
      </c>
      <c r="G26" s="4">
        <f t="shared" si="0"/>
        <v>5585136</v>
      </c>
    </row>
    <row r="27" spans="2:7" x14ac:dyDescent="0.25">
      <c r="B27" s="7" t="s">
        <v>25</v>
      </c>
      <c r="C27" t="s">
        <v>42</v>
      </c>
      <c r="E27" s="4">
        <v>106000</v>
      </c>
      <c r="G27" s="4">
        <f t="shared" si="0"/>
        <v>5691136</v>
      </c>
    </row>
    <row r="28" spans="2:7" x14ac:dyDescent="0.25">
      <c r="B28" s="7" t="s">
        <v>43</v>
      </c>
      <c r="C28" t="s">
        <v>44</v>
      </c>
      <c r="E28" s="4">
        <v>121000</v>
      </c>
      <c r="G28" s="4">
        <f t="shared" si="0"/>
        <v>5812136</v>
      </c>
    </row>
    <row r="29" spans="2:7" x14ac:dyDescent="0.25">
      <c r="B29" s="7" t="s">
        <v>43</v>
      </c>
      <c r="C29" t="s">
        <v>45</v>
      </c>
      <c r="E29" s="4">
        <v>180025</v>
      </c>
      <c r="G29" s="4">
        <f t="shared" si="0"/>
        <v>5992161</v>
      </c>
    </row>
    <row r="30" spans="2:7" x14ac:dyDescent="0.25">
      <c r="B30" s="7" t="s">
        <v>43</v>
      </c>
      <c r="C30" t="s">
        <v>46</v>
      </c>
      <c r="E30" s="4">
        <v>69000</v>
      </c>
      <c r="G30" s="4">
        <f t="shared" si="0"/>
        <v>6061161</v>
      </c>
    </row>
    <row r="31" spans="2:7" x14ac:dyDescent="0.25">
      <c r="B31" s="7" t="s">
        <v>47</v>
      </c>
      <c r="C31" t="s">
        <v>48</v>
      </c>
      <c r="E31" s="4">
        <v>100000</v>
      </c>
      <c r="G31" s="4">
        <f t="shared" si="0"/>
        <v>6161161</v>
      </c>
    </row>
    <row r="32" spans="2:7" x14ac:dyDescent="0.25">
      <c r="B32" s="7" t="s">
        <v>49</v>
      </c>
      <c r="C32" t="s">
        <v>50</v>
      </c>
      <c r="E32" s="4">
        <v>2850000</v>
      </c>
      <c r="G32" s="4">
        <f t="shared" si="0"/>
        <v>9011161</v>
      </c>
    </row>
    <row r="33" spans="1:8" x14ac:dyDescent="0.25">
      <c r="B33" s="7" t="s">
        <v>51</v>
      </c>
      <c r="C33" t="s">
        <v>52</v>
      </c>
      <c r="E33" s="4">
        <v>475000</v>
      </c>
      <c r="G33" s="4">
        <f t="shared" si="0"/>
        <v>9486161</v>
      </c>
    </row>
    <row r="34" spans="1:8" s="5" customFormat="1" x14ac:dyDescent="0.25">
      <c r="A34" s="5" t="s">
        <v>58</v>
      </c>
      <c r="E34" s="6"/>
      <c r="F34" s="6"/>
      <c r="G34" s="6"/>
      <c r="H34" s="6"/>
    </row>
  </sheetData>
  <mergeCells count="10">
    <mergeCell ref="A1:F2"/>
    <mergeCell ref="G1:H1"/>
    <mergeCell ref="G2:H2"/>
    <mergeCell ref="A3:A4"/>
    <mergeCell ref="B3:B4"/>
    <mergeCell ref="C3:C4"/>
    <mergeCell ref="D3:D4"/>
    <mergeCell ref="E3:E4"/>
    <mergeCell ref="F3:F4"/>
    <mergeCell ref="G3:H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K4" sqref="K4"/>
    </sheetView>
  </sheetViews>
  <sheetFormatPr defaultRowHeight="15" x14ac:dyDescent="0.25"/>
  <cols>
    <col min="5" max="5" width="12.85546875" style="4" bestFit="1" customWidth="1"/>
    <col min="6" max="6" width="9.140625" style="4"/>
    <col min="7" max="7" width="14" style="4" bestFit="1" customWidth="1"/>
    <col min="8" max="8" width="9.140625" style="4"/>
  </cols>
  <sheetData>
    <row r="1" spans="1:8" x14ac:dyDescent="0.25">
      <c r="A1" s="9" t="s">
        <v>0</v>
      </c>
      <c r="B1" s="9"/>
      <c r="C1" s="9"/>
      <c r="D1" s="9"/>
      <c r="E1" s="9"/>
      <c r="F1" s="9"/>
      <c r="G1" s="10" t="s">
        <v>1</v>
      </c>
      <c r="H1" s="10"/>
    </row>
    <row r="2" spans="1:8" x14ac:dyDescent="0.25">
      <c r="A2" s="9"/>
      <c r="B2" s="9"/>
      <c r="C2" s="9"/>
      <c r="D2" s="9"/>
      <c r="E2" s="9"/>
      <c r="F2" s="9"/>
      <c r="G2" s="10" t="s">
        <v>53</v>
      </c>
      <c r="H2" s="10"/>
    </row>
    <row r="3" spans="1:8" x14ac:dyDescent="0.25">
      <c r="A3" s="11" t="s">
        <v>3</v>
      </c>
      <c r="B3" s="12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18"/>
    </row>
    <row r="4" spans="1:8" x14ac:dyDescent="0.25">
      <c r="A4" s="11"/>
      <c r="B4" s="13"/>
      <c r="C4" s="14"/>
      <c r="D4" s="15"/>
      <c r="E4" s="16"/>
      <c r="F4" s="17"/>
      <c r="G4" s="1" t="s">
        <v>10</v>
      </c>
      <c r="H4" s="2" t="s">
        <v>8</v>
      </c>
    </row>
    <row r="5" spans="1:8" x14ac:dyDescent="0.25">
      <c r="B5" t="s">
        <v>54</v>
      </c>
      <c r="C5" t="s">
        <v>55</v>
      </c>
      <c r="D5" t="s">
        <v>56</v>
      </c>
      <c r="E5" s="4">
        <v>5074.96</v>
      </c>
      <c r="G5" s="4">
        <f>(E5)</f>
        <v>5074.96</v>
      </c>
    </row>
    <row r="6" spans="1:8" x14ac:dyDescent="0.25">
      <c r="B6" t="s">
        <v>54</v>
      </c>
      <c r="C6" t="s">
        <v>55</v>
      </c>
      <c r="D6" s="8" t="s">
        <v>57</v>
      </c>
      <c r="E6" s="4">
        <v>6279.71</v>
      </c>
      <c r="G6" s="4">
        <f>(G5+E6)</f>
        <v>11354.67</v>
      </c>
    </row>
  </sheetData>
  <mergeCells count="10">
    <mergeCell ref="A1:F2"/>
    <mergeCell ref="G1:H1"/>
    <mergeCell ref="G2:H2"/>
    <mergeCell ref="A3:A4"/>
    <mergeCell ref="B3:B4"/>
    <mergeCell ref="C3:C4"/>
    <mergeCell ref="D3:D4"/>
    <mergeCell ref="E3:E4"/>
    <mergeCell ref="F3:F4"/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H18" sqref="H18"/>
    </sheetView>
  </sheetViews>
  <sheetFormatPr defaultRowHeight="15" x14ac:dyDescent="0.25"/>
  <cols>
    <col min="2" max="2" width="15.140625" customWidth="1"/>
    <col min="5" max="5" width="15.140625" customWidth="1"/>
    <col min="7" max="7" width="17.5703125" customWidth="1"/>
  </cols>
  <sheetData>
    <row r="1" spans="1:8" x14ac:dyDescent="0.25">
      <c r="A1" s="9" t="s">
        <v>0</v>
      </c>
      <c r="B1" s="9"/>
      <c r="C1" s="9"/>
      <c r="D1" s="9"/>
      <c r="E1" s="9"/>
      <c r="F1" s="9"/>
      <c r="G1" s="10" t="s">
        <v>1</v>
      </c>
      <c r="H1" s="10"/>
    </row>
    <row r="2" spans="1:8" x14ac:dyDescent="0.25">
      <c r="A2" s="9"/>
      <c r="B2" s="9"/>
      <c r="C2" s="9"/>
      <c r="D2" s="9"/>
      <c r="E2" s="9"/>
      <c r="F2" s="9"/>
      <c r="G2" s="10" t="s">
        <v>59</v>
      </c>
      <c r="H2" s="10"/>
    </row>
    <row r="3" spans="1:8" x14ac:dyDescent="0.25">
      <c r="A3" s="11" t="s">
        <v>3</v>
      </c>
      <c r="B3" s="12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18"/>
    </row>
    <row r="4" spans="1:8" x14ac:dyDescent="0.25">
      <c r="A4" s="11"/>
      <c r="B4" s="13"/>
      <c r="C4" s="14"/>
      <c r="D4" s="15"/>
      <c r="E4" s="16"/>
      <c r="F4" s="17"/>
      <c r="G4" s="1" t="s">
        <v>10</v>
      </c>
      <c r="H4" s="2" t="s">
        <v>8</v>
      </c>
    </row>
    <row r="5" spans="1:8" x14ac:dyDescent="0.25">
      <c r="A5" t="s">
        <v>60</v>
      </c>
      <c r="B5" s="3">
        <v>43188</v>
      </c>
      <c r="C5" t="s">
        <v>62</v>
      </c>
      <c r="D5" t="s">
        <v>61</v>
      </c>
      <c r="E5" s="4">
        <v>4418000</v>
      </c>
      <c r="F5" s="4"/>
      <c r="G5" s="4">
        <f>(E5)</f>
        <v>4418000</v>
      </c>
      <c r="H5" s="4"/>
    </row>
  </sheetData>
  <mergeCells count="10">
    <mergeCell ref="A1:F2"/>
    <mergeCell ref="G1:H1"/>
    <mergeCell ref="G2:H2"/>
    <mergeCell ref="A3:A4"/>
    <mergeCell ref="B3:B4"/>
    <mergeCell ref="C3:C4"/>
    <mergeCell ref="D3:D4"/>
    <mergeCell ref="E3:E4"/>
    <mergeCell ref="F3:F4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Pendapatan - Agroka</vt:lpstr>
      <vt:lpstr>Bunga</vt:lpstr>
      <vt:lpstr>Pendapatan-Agromaret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2018-03-26T02:19:04Z</dcterms:created>
  <dcterms:modified xsi:type="dcterms:W3CDTF">2018-04-05T03:45:57Z</dcterms:modified>
</cp:coreProperties>
</file>