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1F277376-D379-40C0-AC0D-4009D1B8AF26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Sheet3" sheetId="9" r:id="rId6"/>
    <sheet name="PO fashion" sheetId="10" r:id="rId7"/>
    <sheet name="PO alas kaki" sheetId="11" r:id="rId8"/>
  </sheets>
  <definedNames>
    <definedName name="_xlnm._FilterDatabase" localSheetId="4" hidden="1">'Data Supplier '!$A$2:$K$43</definedName>
    <definedName name="_xlnm._FilterDatabase" localSheetId="2" hidden="1">'PO disetujui owner'!$A$1:$N$124</definedName>
  </definedNames>
  <calcPr calcId="179017"/>
  <pivotCaches>
    <pivotCache cacheId="33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8" i="3" l="1"/>
  <c r="H8" i="3" s="1"/>
  <c r="L8" i="3"/>
  <c r="L7" i="3"/>
  <c r="F7" i="3"/>
  <c r="H7" i="3" s="1"/>
  <c r="J135" i="3" l="1"/>
  <c r="F111" i="3" l="1"/>
  <c r="H111" i="3" s="1"/>
  <c r="L111" i="3"/>
  <c r="F110" i="3"/>
  <c r="H110" i="3" s="1"/>
  <c r="L110" i="3"/>
  <c r="F56" i="3"/>
  <c r="H56" i="3" s="1"/>
  <c r="L56" i="3"/>
  <c r="F55" i="3"/>
  <c r="H55" i="3" s="1"/>
  <c r="L55" i="3"/>
  <c r="F109" i="3"/>
  <c r="H109" i="3" s="1"/>
  <c r="L109" i="3"/>
  <c r="F108" i="3"/>
  <c r="H108" i="3" s="1"/>
  <c r="L108" i="3"/>
  <c r="F107" i="3"/>
  <c r="H107" i="3" s="1"/>
  <c r="L107" i="3"/>
  <c r="F106" i="3"/>
  <c r="H106" i="3" s="1"/>
  <c r="L106" i="3"/>
  <c r="F105" i="3"/>
  <c r="H105" i="3" s="1"/>
  <c r="L105" i="3"/>
  <c r="F104" i="3"/>
  <c r="H104" i="3" s="1"/>
  <c r="L104" i="3"/>
  <c r="F103" i="3"/>
  <c r="H103" i="3" s="1"/>
  <c r="L103" i="3"/>
  <c r="F102" i="3"/>
  <c r="H102" i="3" s="1"/>
  <c r="L102" i="3"/>
  <c r="F101" i="3"/>
  <c r="H101" i="3" s="1"/>
  <c r="L101" i="3"/>
  <c r="F100" i="3"/>
  <c r="H100" i="3" s="1"/>
  <c r="L100" i="3"/>
  <c r="F99" i="3"/>
  <c r="H99" i="3" s="1"/>
  <c r="L99" i="3"/>
  <c r="F64" i="3"/>
  <c r="H64" i="3" s="1"/>
  <c r="L64" i="3"/>
  <c r="F57" i="3"/>
  <c r="H57" i="3" s="1"/>
  <c r="L57" i="3"/>
  <c r="F63" i="3"/>
  <c r="H63" i="3" s="1"/>
  <c r="L63" i="3"/>
  <c r="F98" i="3"/>
  <c r="H98" i="3" s="1"/>
  <c r="L98" i="3"/>
  <c r="F97" i="3"/>
  <c r="H97" i="3" s="1"/>
  <c r="L97" i="3"/>
  <c r="F96" i="3"/>
  <c r="H96" i="3" s="1"/>
  <c r="L96" i="3"/>
  <c r="F95" i="3"/>
  <c r="H95" i="3" s="1"/>
  <c r="L95" i="3"/>
  <c r="F94" i="3"/>
  <c r="H94" i="3" s="1"/>
  <c r="L94" i="3"/>
  <c r="F93" i="3"/>
  <c r="H93" i="3" s="1"/>
  <c r="L93" i="3"/>
  <c r="F92" i="3"/>
  <c r="H92" i="3" s="1"/>
  <c r="L92" i="3"/>
  <c r="F91" i="3"/>
  <c r="H91" i="3" s="1"/>
  <c r="L91" i="3"/>
  <c r="F90" i="3"/>
  <c r="H90" i="3" s="1"/>
  <c r="L90" i="3"/>
  <c r="F89" i="3"/>
  <c r="H89" i="3" s="1"/>
  <c r="L89" i="3"/>
  <c r="F88" i="3"/>
  <c r="H88" i="3" s="1"/>
  <c r="L88" i="3"/>
  <c r="F87" i="3"/>
  <c r="H87" i="3" s="1"/>
  <c r="L87" i="3"/>
  <c r="F86" i="3"/>
  <c r="H86" i="3" s="1"/>
  <c r="L86" i="3"/>
  <c r="F85" i="3"/>
  <c r="H85" i="3" s="1"/>
  <c r="L85" i="3"/>
  <c r="F84" i="3"/>
  <c r="H84" i="3" s="1"/>
  <c r="L84" i="3"/>
  <c r="F83" i="3"/>
  <c r="H83" i="3" s="1"/>
  <c r="L83" i="3"/>
  <c r="F82" i="3"/>
  <c r="H82" i="3" s="1"/>
  <c r="L82" i="3"/>
  <c r="F81" i="3"/>
  <c r="H81" i="3" s="1"/>
  <c r="L81" i="3"/>
  <c r="F80" i="3"/>
  <c r="H80" i="3" s="1"/>
  <c r="L80" i="3"/>
  <c r="F79" i="3"/>
  <c r="H79" i="3" s="1"/>
  <c r="L79" i="3"/>
  <c r="F78" i="3"/>
  <c r="H78" i="3" s="1"/>
  <c r="L78" i="3"/>
  <c r="F77" i="3"/>
  <c r="H77" i="3" s="1"/>
  <c r="L77" i="3"/>
  <c r="F76" i="3"/>
  <c r="H76" i="3" s="1"/>
  <c r="L76" i="3"/>
  <c r="F75" i="3"/>
  <c r="H75" i="3" s="1"/>
  <c r="L75" i="3"/>
  <c r="F74" i="3"/>
  <c r="H74" i="3" s="1"/>
  <c r="L74" i="3"/>
  <c r="F73" i="3" l="1"/>
  <c r="H73" i="3" s="1"/>
  <c r="L73" i="3"/>
  <c r="F72" i="3"/>
  <c r="H72" i="3" s="1"/>
  <c r="L72" i="3"/>
  <c r="F71" i="3"/>
  <c r="H71" i="3" s="1"/>
  <c r="L71" i="3"/>
  <c r="F5" i="3" l="1"/>
  <c r="H5" i="3" s="1"/>
  <c r="L5" i="3"/>
  <c r="F2" i="3"/>
  <c r="H2" i="3" s="1"/>
  <c r="L2" i="3"/>
  <c r="F4" i="3"/>
  <c r="H4" i="3" s="1"/>
  <c r="L4" i="3"/>
  <c r="F49" i="3"/>
  <c r="H49" i="3" s="1"/>
  <c r="L49" i="3"/>
  <c r="F70" i="3"/>
  <c r="H70" i="3" s="1"/>
  <c r="L70" i="3"/>
  <c r="F69" i="3" l="1"/>
  <c r="H69" i="3" s="1"/>
  <c r="L69" i="3"/>
  <c r="F62" i="3" l="1"/>
  <c r="H62" i="3" s="1"/>
  <c r="L62" i="3"/>
  <c r="F61" i="3"/>
  <c r="H61" i="3" s="1"/>
  <c r="L61" i="3"/>
  <c r="F52" i="3"/>
  <c r="H52" i="3" s="1"/>
  <c r="L52" i="3"/>
  <c r="F60" i="3"/>
  <c r="H60" i="3" s="1"/>
  <c r="L60" i="3"/>
  <c r="F54" i="3"/>
  <c r="H54" i="3" s="1"/>
  <c r="L54" i="3"/>
  <c r="F53" i="3"/>
  <c r="H53" i="3" s="1"/>
  <c r="L53" i="3"/>
  <c r="F6" i="3"/>
  <c r="H6" i="3" s="1"/>
  <c r="L6" i="3"/>
  <c r="F59" i="3"/>
  <c r="H59" i="3" s="1"/>
  <c r="L59" i="3"/>
  <c r="F58" i="3"/>
  <c r="H58" i="3" s="1"/>
  <c r="L58" i="3"/>
  <c r="F19" i="3" l="1"/>
  <c r="H19" i="3" s="1"/>
  <c r="L19" i="3"/>
  <c r="F47" i="3"/>
  <c r="H47" i="3" s="1"/>
  <c r="L47" i="3"/>
  <c r="F51" i="3" l="1"/>
  <c r="H51" i="3" s="1"/>
  <c r="L51" i="3"/>
  <c r="F50" i="3"/>
  <c r="H50" i="3" s="1"/>
  <c r="L50" i="3"/>
  <c r="F68" i="3"/>
  <c r="H68" i="3" s="1"/>
  <c r="L68" i="3"/>
  <c r="F67" i="3"/>
  <c r="H67" i="3" s="1"/>
  <c r="L67" i="3"/>
  <c r="F66" i="3"/>
  <c r="H66" i="3" s="1"/>
  <c r="L66" i="3"/>
  <c r="F65" i="3"/>
  <c r="H65" i="3" s="1"/>
  <c r="L65" i="3"/>
  <c r="F46" i="3"/>
  <c r="H46" i="3" s="1"/>
  <c r="L46" i="3"/>
  <c r="L11" i="3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L48" i="3" l="1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12" i="3" l="1"/>
  <c r="L20" i="3"/>
  <c r="L21" i="3"/>
  <c r="L22" i="3"/>
  <c r="L23" i="3"/>
  <c r="L24" i="3"/>
  <c r="L25" i="3"/>
  <c r="L26" i="3"/>
  <c r="L13" i="3"/>
  <c r="L14" i="3"/>
  <c r="L9" i="3"/>
  <c r="L27" i="3"/>
  <c r="L17" i="3"/>
  <c r="L28" i="3"/>
  <c r="L10" i="3"/>
  <c r="L31" i="3"/>
  <c r="L29" i="3"/>
  <c r="L30" i="3"/>
  <c r="L15" i="3"/>
  <c r="L18" i="3"/>
  <c r="L45" i="3"/>
  <c r="L34" i="3"/>
  <c r="L3" i="3"/>
  <c r="L35" i="3"/>
  <c r="L36" i="3"/>
  <c r="L37" i="3"/>
  <c r="L16" i="3"/>
  <c r="L44" i="3"/>
  <c r="L38" i="3"/>
  <c r="L40" i="3"/>
  <c r="L41" i="3"/>
  <c r="L43" i="3"/>
  <c r="L42" i="3"/>
  <c r="L39" i="3"/>
  <c r="L32" i="3"/>
  <c r="L33" i="3"/>
  <c r="L129" i="3" l="1"/>
  <c r="F33" i="3"/>
  <c r="H33" i="3" s="1"/>
  <c r="F130" i="3"/>
  <c r="F32" i="3"/>
  <c r="H32" i="3" s="1"/>
  <c r="J129" i="3"/>
  <c r="G129" i="3"/>
  <c r="G131" i="3" s="1"/>
  <c r="E129" i="3"/>
  <c r="E131" i="3" s="1"/>
  <c r="J131" i="3" l="1"/>
  <c r="D9" i="3"/>
  <c r="D129" i="3" s="1"/>
  <c r="D131" i="3" s="1"/>
  <c r="F14" i="3" l="1"/>
  <c r="H14" i="3" s="1"/>
  <c r="F31" i="3"/>
  <c r="H31" i="3" s="1"/>
  <c r="F9" i="3"/>
  <c r="H9" i="3" s="1"/>
  <c r="F13" i="3" l="1"/>
  <c r="H13" i="3" s="1"/>
  <c r="F17" i="3"/>
  <c r="H17" i="3" s="1"/>
  <c r="F22" i="3" l="1"/>
  <c r="H22" i="3" s="1"/>
  <c r="F23" i="3"/>
  <c r="H23" i="3" s="1"/>
  <c r="F24" i="3"/>
  <c r="H24" i="3" s="1"/>
  <c r="F25" i="3"/>
  <c r="H25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18" i="3"/>
  <c r="H18" i="3" s="1"/>
  <c r="F10" i="3"/>
  <c r="H10" i="3" s="1"/>
  <c r="F39" i="3"/>
  <c r="H39" i="3" s="1"/>
  <c r="F42" i="3"/>
  <c r="H42" i="3" s="1"/>
  <c r="F43" i="3"/>
  <c r="H43" i="3" s="1"/>
  <c r="F41" i="3"/>
  <c r="H41" i="3" s="1"/>
  <c r="F15" i="3"/>
  <c r="H15" i="3" s="1"/>
  <c r="J2" i="1" l="1"/>
  <c r="J3" i="1"/>
  <c r="J5" i="1"/>
  <c r="J6" i="1"/>
  <c r="J7" i="1"/>
  <c r="J8" i="1"/>
  <c r="F21" i="3"/>
  <c r="H21" i="3" s="1"/>
  <c r="F12" i="3"/>
  <c r="H12" i="3" s="1"/>
  <c r="F45" i="3"/>
  <c r="H45" i="3" s="1"/>
  <c r="F27" i="3"/>
  <c r="H27" i="3" s="1"/>
  <c r="F34" i="3"/>
  <c r="H34" i="3" s="1"/>
  <c r="F3" i="3"/>
  <c r="H3" i="3" s="1"/>
  <c r="F35" i="3"/>
  <c r="H35" i="3" s="1"/>
  <c r="F11" i="3"/>
  <c r="H11" i="3" s="1"/>
  <c r="F26" i="3"/>
  <c r="H26" i="3" s="1"/>
  <c r="F36" i="3"/>
  <c r="H36" i="3" s="1"/>
  <c r="F29" i="3"/>
  <c r="H29" i="3" s="1"/>
  <c r="F37" i="3"/>
  <c r="H37" i="3" s="1"/>
  <c r="F16" i="3"/>
  <c r="H16" i="3" s="1"/>
  <c r="F44" i="3"/>
  <c r="H44" i="3" s="1"/>
  <c r="F48" i="3"/>
  <c r="H48" i="3" s="1"/>
  <c r="F38" i="3"/>
  <c r="H38" i="3" s="1"/>
  <c r="F40" i="3"/>
  <c r="H40" i="3" s="1"/>
  <c r="F30" i="3"/>
  <c r="H30" i="3" s="1"/>
  <c r="F28" i="3"/>
  <c r="H28" i="3" s="1"/>
  <c r="F20" i="3"/>
  <c r="H20" i="3" s="1"/>
  <c r="F129" i="3" l="1"/>
  <c r="F131" i="3" s="1"/>
</calcChain>
</file>

<file path=xl/sharedStrings.xml><?xml version="1.0" encoding="utf-8"?>
<sst xmlns="http://schemas.openxmlformats.org/spreadsheetml/2006/main" count="1637" uniqueCount="591">
  <si>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</si>
  <si>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</si>
  <si>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</si>
  <si>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</si>
  <si>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</si>
  <si>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</si>
  <si>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</si>
  <si>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</si>
  <si>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</si>
  <si>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</si>
  <si>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</si>
  <si>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</si>
  <si>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</si>
  <si>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</si>
  <si>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</si>
  <si>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</si>
  <si>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</si>
  <si>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</si>
  <si>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</si>
  <si>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</si>
  <si>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</si>
  <si>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</si>
  <si>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</si>
  <si>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</si>
  <si>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</si>
  <si>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</si>
  <si>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</si>
  <si>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</si>
  <si>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</si>
  <si>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</si>
  <si>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</si>
  <si>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</si>
  <si>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</si>
  <si>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</si>
  <si>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</si>
  <si>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</si>
  <si>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</si>
  <si>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</si>
  <si>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</si>
  <si>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</si>
  <si>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</si>
  <si>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</si>
  <si>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</si>
  <si>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</si>
  <si>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</si>
  <si>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</si>
  <si>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</si>
  <si>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</si>
  <si>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</si>
  <si>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</si>
  <si>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</si>
  <si>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</si>
  <si>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</si>
  <si>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</si>
  <si>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</si>
  <si>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</si>
  <si>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</si>
  <si>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</si>
  <si>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</si>
  <si>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</si>
  <si>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</si>
  <si>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</si>
  <si>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</si>
  <si>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</si>
  <si>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</si>
  <si>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</si>
  <si>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</si>
  <si>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</si>
  <si>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</si>
  <si>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</si>
  <si>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</si>
  <si>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</si>
  <si>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</si>
  <si>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</si>
  <si>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</si>
  <si>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</si>
  <si>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</si>
  <si>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</si>
  <si>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</si>
  <si>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</si>
  <si>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</si>
  <si>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</si>
  <si>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</si>
  <si>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</si>
  <si>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</si>
  <si>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</si>
  <si>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</si>
  <si>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</si>
  <si>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</si>
  <si>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</si>
  <si>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</si>
  <si>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</si>
  <si>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</si>
  <si>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</si>
  <si>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</si>
  <si>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</si>
  <si>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</si>
  <si>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</si>
  <si>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</si>
  <si>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</si>
  <si>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</si>
  <si>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</si>
  <si>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</si>
  <si>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</si>
  <si>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</si>
  <si>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</si>
  <si>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</si>
  <si>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</si>
  <si>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</si>
  <si>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</si>
  <si>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</si>
  <si>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</si>
  <si>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</si>
  <si>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</si>
  <si>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</si>
  <si>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</si>
  <si>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</si>
  <si>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</si>
  <si>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</si>
  <si>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</si>
  <si>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</si>
  <si>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</si>
  <si>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</si>
  <si>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</si>
  <si>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</si>
  <si>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</si>
  <si>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</si>
  <si>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</si>
  <si>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</si>
  <si>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</si>
  <si>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</si>
  <si>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</si>
  <si>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</si>
  <si>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</si>
  <si>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</si>
  <si>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</si>
  <si>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</si>
  <si>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</si>
  <si>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</si>
  <si>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</si>
  <si>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</si>
  <si>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</si>
  <si>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</si>
  <si>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</si>
  <si>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</si>
  <si>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</si>
  <si>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</si>
  <si>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</si>
  <si>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</si>
  <si>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</si>
  <si>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</si>
  <si>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</si>
  <si>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</si>
  <si>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</si>
  <si>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</si>
  <si>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</si>
  <si>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</si>
  <si>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</si>
  <si>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</si>
  <si>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</si>
  <si>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</si>
  <si>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</si>
  <si>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</si>
  <si>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</si>
  <si>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</si>
  <si>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</si>
  <si>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</si>
  <si>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</si>
  <si>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</si>
  <si>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</si>
  <si>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</si>
  <si>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</si>
  <si>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</si>
  <si>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</si>
  <si>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</si>
  <si>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</si>
  <si>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</si>
  <si>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</si>
  <si>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</si>
  <si>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</si>
  <si>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</si>
  <si>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</si>
  <si>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</si>
  <si>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</si>
  <si>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</si>
  <si>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</si>
  <si>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</si>
  <si>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</si>
  <si>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</si>
  <si>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</si>
  <si>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</si>
  <si>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</si>
  <si>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</si>
  <si>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</si>
  <si>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</si>
  <si>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</si>
  <si>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</si>
  <si>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</si>
  <si>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</si>
  <si>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</si>
  <si>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</si>
  <si>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</si>
  <si>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</si>
  <si>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</si>
  <si>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</si>
  <si>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</si>
  <si>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</si>
  <si>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</si>
  <si>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</si>
  <si>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</si>
  <si>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</si>
  <si>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</si>
  <si>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</si>
  <si>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</si>
  <si>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</si>
  <si>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</si>
  <si>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</si>
  <si>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</si>
  <si>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</si>
  <si>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</si>
  <si>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</si>
  <si>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</si>
  <si>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</si>
  <si>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</si>
  <si>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</si>
  <si>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</si>
  <si>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</si>
  <si>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</si>
  <si>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</si>
  <si>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</si>
  <si>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</si>
  <si>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</si>
  <si>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</si>
  <si>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</si>
  <si>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</si>
  <si>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H Rendy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</si>
  <si>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</si>
  <si>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</si>
  <si>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</si>
  <si>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</si>
  <si>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</si>
  <si>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</si>
  <si>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</si>
  <si>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</si>
  <si>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</si>
  <si>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</si>
  <si>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</si>
  <si>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</si>
  <si>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</si>
  <si>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</si>
  <si>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</si>
  <si>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</si>
  <si>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</si>
  <si>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</si>
  <si>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</si>
  <si>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</si>
  <si>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</si>
  <si>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</si>
  <si>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</si>
  <si>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2 artikel blm approve owner kode IYK 646 dan IYK 859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</si>
  <si>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</si>
  <si>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</si>
  <si>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</si>
  <si>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</si>
  <si>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</si>
  <si>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</si>
  <si>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</si>
  <si>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</si>
  <si>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</si>
  <si>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</si>
  <si>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</si>
  <si>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</si>
  <si>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</si>
  <si>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</si>
  <si>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</si>
  <si>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</si>
  <si>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</si>
  <si>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</si>
  <si>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</si>
  <si>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</si>
  <si>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</si>
  <si>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</si>
  <si>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</si>
  <si>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</si>
  <si>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</si>
  <si>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</si>
  <si>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</si>
  <si>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</si>
  <si>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</si>
  <si>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</si>
  <si>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</si>
  <si>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</si>
  <si>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</si>
  <si>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</si>
  <si>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</si>
  <si>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</si>
  <si>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</si>
  <si>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</si>
  <si>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</si>
  <si>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</si>
  <si>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</si>
  <si>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</si>
  <si>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</si>
  <si>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</si>
  <si>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</si>
  <si>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</si>
  <si>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</si>
  <si>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</si>
  <si>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</si>
  <si>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</si>
  <si>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</si>
  <si>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</si>
  <si>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5 artikel backup deni hamdani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</si>
  <si>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</si>
  <si>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</si>
  <si>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</si>
  <si>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</si>
  <si>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</si>
  <si>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</si>
  <si>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</si>
  <si>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</si>
  <si>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</si>
  <si>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</si>
  <si>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</si>
  <si>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</si>
  <si>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</si>
  <si>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</si>
  <si>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</si>
  <si>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</si>
  <si>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</si>
  <si>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</si>
  <si>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</si>
  <si>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</si>
  <si>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</si>
  <si>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</si>
  <si>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</si>
  <si>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</si>
  <si>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</si>
  <si>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</si>
  <si>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</si>
  <si>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</si>
  <si>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</si>
  <si>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Approve owner baru 3 artikel, sudah update di WA untuk approval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</si>
  <si>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</si>
  <si>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</si>
  <si>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</si>
  <si>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</si>
  <si>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</si>
  <si>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</si>
  <si>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</si>
  <si>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</si>
  <si>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</si>
  <si>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</si>
  <si>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</si>
  <si>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</si>
  <si>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</si>
  <si>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</si>
  <si>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</si>
  <si>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</si>
  <si>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(Multiple Items)</t>
  </si>
  <si>
    <t>Asep Barkah</t>
  </si>
  <si>
    <t>Jujun</t>
  </si>
  <si>
    <t>Konfirmasi ambil PO tgl 11 mei 2018</t>
  </si>
  <si>
    <t>Sdh konfirmasi ambil PO kode KYH 990 tgl 11 mei 2018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</si>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</sst>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0.743409374998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emiMixedTypes="0" containsString="0" containsNumber="1" containsInteger="1" minValue="1" maxValue="123"/>
    </cacheField>
    <cacheField name="Nama Supplier" numFmtId="0">
      <sharedItems containsBlank="1" count="112">
        <s v="Agus Suryana"/>
        <s v="Aris"/>
        <s v="Joy"/>
        <s v="Irsan"/>
        <s v="Dewi sepatu"/>
        <s v="Asep Barkah"/>
        <s v="Jujun"/>
        <s v="Dayut"/>
        <s v="Dewi"/>
        <s v="Asep Rodi"/>
        <s v="Gugum"/>
        <s v="Harun"/>
        <s v="Ali Muhammad"/>
        <s v="Eri"/>
        <s v="Ferry"/>
        <s v="Gingin"/>
        <s v="Irfan"/>
        <s v="Imas"/>
        <s v="Novan"/>
        <s v="Dul"/>
        <s v="Panji"/>
        <s v="Rizal"/>
        <s v="Bu Tuti"/>
        <s v="Kiki SR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Sofyan"/>
        <s v="Nur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andi"/>
        <s v="Deri/Nendi"/>
        <s v="H Rendy"/>
        <s v="Ujang R"/>
        <s v="Aceng"/>
        <s v="Hendra Rancamaya"/>
        <s v="Taryono"/>
        <s v="Euis Fatimah"/>
        <s v="Kiki Sendal"/>
        <s v="Ajang"/>
        <s v="Herman Sepatu"/>
        <s v="Ahmad Yani"/>
        <s v="Dedi Riyadi"/>
        <s v="Imas Sepatu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Hendi"/>
        <s v="Indra Sepatu"/>
        <s v="Ujang Andi"/>
        <s v="Nining"/>
        <s v="Cecep Sepatu"/>
        <s v="Asep Hasan"/>
        <s v="Maman Seoatu"/>
        <s v="Rudi Hermawan"/>
        <s v="Ahmad"/>
        <s v="Jojo"/>
        <s v="Susi"/>
        <s v="Enok"/>
        <s v="Elmo"/>
        <s v="Abuya Indris"/>
        <s v="Siti Komariah"/>
        <s v="Jejen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Yani sepatu"/>
        <s v="Asep LDO"/>
        <m/>
        <s v="Herman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0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emiMixedTypes="0" containsString="0" containsNumber="1" containsInteger="1" minValue="0" maxValue="29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elum PO, sudah dicek dan ready utk PO" u="1"/>
        <s v="Blm PO, blm approve owner semua" u="1"/>
        <s v="Blm PO, sudah di cek dan ready untu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9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Sepatu"/>
    <n v="0"/>
    <n v="4"/>
    <n v="4"/>
    <n v="2"/>
    <n v="2"/>
    <x v="0"/>
    <m/>
    <m/>
    <n v="2"/>
    <s v="Blm ambil aksesoris"/>
    <s v="2 artikel blm approve owner kode IYK 646 dan IYK 859"/>
  </r>
  <r>
    <n v="2"/>
    <x v="1"/>
    <s v="Tas"/>
    <n v="0"/>
    <n v="1"/>
    <n v="1"/>
    <n v="1"/>
    <n v="0"/>
    <x v="0"/>
    <m/>
    <m/>
    <n v="1"/>
    <s v="Blm ambil aksesoris"/>
    <s v="Design perlu dicek ulang"/>
  </r>
  <r>
    <n v="3"/>
    <x v="2"/>
    <s v="Fashion"/>
    <n v="4"/>
    <n v="0"/>
    <n v="4"/>
    <n v="4"/>
    <n v="0"/>
    <x v="0"/>
    <m/>
    <m/>
    <n v="4"/>
    <s v="Blm ambil aksesoris"/>
    <s v="2 artikel back up kode KSD 290 dan KCN 217"/>
  </r>
  <r>
    <n v="4"/>
    <x v="3"/>
    <s v="Sepatu"/>
    <n v="0"/>
    <n v="4"/>
    <n v="4"/>
    <n v="4"/>
    <n v="0"/>
    <x v="0"/>
    <m/>
    <m/>
    <n v="4"/>
    <s v="Blm ambil aksesoris"/>
    <m/>
  </r>
  <r>
    <n v="5"/>
    <x v="4"/>
    <s v="Sepatu"/>
    <n v="0"/>
    <n v="3"/>
    <n v="3"/>
    <n v="3"/>
    <n v="0"/>
    <x v="0"/>
    <m/>
    <m/>
    <n v="3"/>
    <s v="Blm ambil aksesoris"/>
    <m/>
  </r>
  <r>
    <n v="6"/>
    <x v="5"/>
    <s v="Jaket"/>
    <n v="0"/>
    <n v="1"/>
    <n v="1"/>
    <n v="1"/>
    <n v="0"/>
    <x v="0"/>
    <m/>
    <m/>
    <n v="1"/>
    <s v="Blm ambil aksesoris"/>
    <m/>
  </r>
  <r>
    <n v="7"/>
    <x v="6"/>
    <s v="Dompet"/>
    <n v="3"/>
    <n v="0"/>
    <n v="3"/>
    <n v="3"/>
    <n v="0"/>
    <x v="0"/>
    <m/>
    <m/>
    <n v="3"/>
    <s v="Blm ambil aksesoris"/>
    <m/>
  </r>
  <r>
    <n v="8"/>
    <x v="7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9"/>
    <x v="8"/>
    <s v="Fashion"/>
    <n v="0"/>
    <n v="14"/>
    <n v="14"/>
    <n v="14"/>
    <n v="0"/>
    <x v="1"/>
    <n v="5"/>
    <d v="2018-04-21T00:00:00"/>
    <n v="9"/>
    <s v="Sudah diambil lengkap"/>
    <s v="Ada 2 artikel harus dikonfirm utk ganti sablon, PO pertama 5 artikel, yg jumpsuit di hold dulu krn proses QC"/>
  </r>
  <r>
    <n v="10"/>
    <x v="9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1"/>
    <x v="10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12"/>
    <x v="11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3"/>
    <x v="12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4"/>
    <x v="13"/>
    <s v="Fashion"/>
    <n v="4"/>
    <n v="1"/>
    <n v="5"/>
    <n v="5"/>
    <n v="0"/>
    <x v="1"/>
    <n v="4"/>
    <d v="2018-04-26T00:00:00"/>
    <n v="1"/>
    <s v="Sudah diambil tapi blm lengkap"/>
    <s v="Sdh konfirmasi ambil PO kode KYH 990 tgl 11 mei 2018"/>
  </r>
  <r>
    <n v="15"/>
    <x v="14"/>
    <s v="Tas, dompet"/>
    <n v="15"/>
    <n v="0"/>
    <n v="15"/>
    <n v="14"/>
    <n v="1"/>
    <x v="2"/>
    <n v="14"/>
    <s v="10 mei 2018"/>
    <n v="0"/>
    <s v="Blm ambil aksesoris"/>
    <s v="1 form nego blm diterima"/>
  </r>
  <r>
    <n v="16"/>
    <x v="15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17"/>
    <x v="16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18"/>
    <x v="17"/>
    <s v="Fashion"/>
    <n v="0"/>
    <n v="4"/>
    <n v="4"/>
    <n v="4"/>
    <n v="0"/>
    <x v="2"/>
    <n v="4"/>
    <s v="5 mei 2018"/>
    <n v="0"/>
    <s v="Blm ambil aksesoris"/>
    <s v="Aksesoris blm diambil"/>
  </r>
  <r>
    <n v="19"/>
    <x v="18"/>
    <s v="Tas"/>
    <n v="0"/>
    <n v="2"/>
    <n v="2"/>
    <n v="2"/>
    <n v="0"/>
    <x v="2"/>
    <n v="2"/>
    <d v="2018-04-16T00:00:00"/>
    <n v="0"/>
    <s v="Sudah diambil lengkap"/>
    <s v="Aksesoris sdh diambil lengkap"/>
  </r>
  <r>
    <n v="20"/>
    <x v="19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21"/>
    <x v="20"/>
    <s v="Fashion"/>
    <n v="31"/>
    <n v="0"/>
    <n v="31"/>
    <n v="31"/>
    <n v="0"/>
    <x v="2"/>
    <n v="31"/>
    <m/>
    <n v="0"/>
    <s v="Sudah diambil lengkap"/>
    <m/>
  </r>
  <r>
    <n v="22"/>
    <x v="21"/>
    <s v="Fashion"/>
    <n v="0"/>
    <n v="25"/>
    <n v="25"/>
    <n v="25"/>
    <n v="0"/>
    <x v="2"/>
    <n v="25"/>
    <m/>
    <n v="0"/>
    <s v="Sudah diambil lengkap"/>
    <m/>
  </r>
  <r>
    <n v="23"/>
    <x v="22"/>
    <s v="Fashion"/>
    <n v="0"/>
    <n v="5"/>
    <n v="5"/>
    <n v="5"/>
    <n v="0"/>
    <x v="2"/>
    <n v="5"/>
    <m/>
    <n v="0"/>
    <s v="Sudah diambil lengkap"/>
    <m/>
  </r>
  <r>
    <n v="24"/>
    <x v="23"/>
    <s v="Fashion"/>
    <n v="5"/>
    <n v="0"/>
    <n v="5"/>
    <n v="5"/>
    <n v="0"/>
    <x v="2"/>
    <n v="5"/>
    <m/>
    <n v="0"/>
    <s v="Sudah diambil lengkap"/>
    <s v="Aksesoris sdh diambil lengkap"/>
  </r>
  <r>
    <n v="25"/>
    <x v="24"/>
    <s v="Tas"/>
    <n v="7"/>
    <n v="9"/>
    <n v="16"/>
    <n v="16"/>
    <n v="0"/>
    <x v="2"/>
    <n v="16"/>
    <d v="2018-04-18T00:00:00"/>
    <n v="0"/>
    <s v="Sudah diambil lengkap"/>
    <s v="Aksesoris sdh diambil lengkap"/>
  </r>
  <r>
    <n v="26"/>
    <x v="25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27"/>
    <x v="26"/>
    <s v="Fashion"/>
    <n v="4"/>
    <n v="0"/>
    <n v="4"/>
    <n v="4"/>
    <n v="0"/>
    <x v="2"/>
    <n v="4"/>
    <d v="2018-04-22T00:00:00"/>
    <n v="0"/>
    <s v="Sudah diambil lengkap"/>
    <s v="Aksesoris sdh diambil lengkap"/>
  </r>
  <r>
    <n v="28"/>
    <x v="27"/>
    <s v="Fashion"/>
    <n v="0"/>
    <n v="3"/>
    <n v="3"/>
    <n v="3"/>
    <n v="0"/>
    <x v="2"/>
    <n v="3"/>
    <d v="2018-04-23T00:00:00"/>
    <n v="0"/>
    <s v="Sudah diambil lengkap"/>
    <s v="Aksesoris sdh diambil lengkap"/>
  </r>
  <r>
    <n v="29"/>
    <x v="28"/>
    <s v="Fashion"/>
    <n v="2"/>
    <n v="2"/>
    <n v="4"/>
    <n v="4"/>
    <n v="0"/>
    <x v="2"/>
    <n v="4"/>
    <d v="2018-04-26T00:00:00"/>
    <n v="0"/>
    <s v="Sudah diambil lengkap"/>
    <s v="Aksesoris blm dikasih"/>
  </r>
  <r>
    <n v="30"/>
    <x v="29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31"/>
    <x v="30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32"/>
    <x v="31"/>
    <s v="Fashion"/>
    <n v="4"/>
    <n v="0"/>
    <n v="4"/>
    <n v="4"/>
    <n v="0"/>
    <x v="2"/>
    <n v="4"/>
    <d v="2018-04-23T00:00:00"/>
    <n v="0"/>
    <s v="Blm ambil aksesoris"/>
    <s v="Aksesoris blm dikasih"/>
  </r>
  <r>
    <n v="33"/>
    <x v="32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34"/>
    <x v="33"/>
    <s v="Tas"/>
    <n v="3"/>
    <n v="1"/>
    <n v="4"/>
    <n v="4"/>
    <n v="0"/>
    <x v="2"/>
    <n v="4"/>
    <d v="2018-04-26T00:00:00"/>
    <n v="0"/>
    <s v="Sudah diambil lengkap"/>
    <s v="Aksesoris belum dikasih"/>
  </r>
  <r>
    <n v="35"/>
    <x v="34"/>
    <s v="Tas"/>
    <n v="4"/>
    <n v="0"/>
    <n v="4"/>
    <n v="4"/>
    <n v="0"/>
    <x v="2"/>
    <n v="4"/>
    <d v="2018-04-26T00:00:00"/>
    <n v="0"/>
    <s v="Sudah diambil lengkap"/>
    <s v="Aksesoris sdh diambil lengkap"/>
  </r>
  <r>
    <n v="36"/>
    <x v="35"/>
    <s v="Fashion"/>
    <n v="4"/>
    <n v="1"/>
    <n v="5"/>
    <n v="5"/>
    <n v="0"/>
    <x v="2"/>
    <n v="5"/>
    <d v="2018-04-27T00:00:00"/>
    <n v="0"/>
    <s v="Sudah diambil lengkap"/>
    <s v="Aksesoris sdh diambil lengkap"/>
  </r>
  <r>
    <n v="37"/>
    <x v="36"/>
    <s v="Fashion"/>
    <n v="5"/>
    <n v="0"/>
    <n v="5"/>
    <n v="5"/>
    <n v="0"/>
    <x v="2"/>
    <n v="5"/>
    <d v="2018-04-27T00:00:00"/>
    <n v="0"/>
    <s v="Sudah diambil lengkap"/>
    <s v="Aksesoris sdh diambil lengkap"/>
  </r>
  <r>
    <n v="38"/>
    <x v="37"/>
    <s v="Fashion"/>
    <n v="0"/>
    <n v="2"/>
    <n v="2"/>
    <n v="2"/>
    <n v="0"/>
    <x v="2"/>
    <n v="2"/>
    <d v="2018-04-26T00:00:00"/>
    <n v="0"/>
    <s v="Sudah diambil lengkap"/>
    <s v="Aksesoris sdh diambil lengkap"/>
  </r>
  <r>
    <n v="39"/>
    <x v="38"/>
    <s v="Fashion"/>
    <n v="1"/>
    <n v="4"/>
    <n v="5"/>
    <n v="5"/>
    <n v="0"/>
    <x v="2"/>
    <n v="5"/>
    <d v="2018-04-27T00:00:00"/>
    <n v="0"/>
    <s v="Sudah diambil lengkap"/>
    <s v="Aksesoris sdh diambil lengkap"/>
  </r>
  <r>
    <n v="40"/>
    <x v="39"/>
    <s v="Jaket"/>
    <n v="0"/>
    <n v="3"/>
    <n v="3"/>
    <n v="3"/>
    <n v="0"/>
    <x v="2"/>
    <n v="3"/>
    <d v="2018-04-28T00:00:00"/>
    <n v="0"/>
    <s v="Sudah diambil lengkap"/>
    <s v="Aksesoris sdh diambil lengkap"/>
  </r>
  <r>
    <n v="41"/>
    <x v="40"/>
    <s v="Jaket"/>
    <n v="2"/>
    <n v="0"/>
    <n v="2"/>
    <n v="2"/>
    <n v="0"/>
    <x v="2"/>
    <n v="2"/>
    <d v="2018-04-30T00:00:00"/>
    <n v="0"/>
    <s v="Sudah diambil lengkap"/>
    <s v="Aksesoris sdh diambil lengkap"/>
  </r>
  <r>
    <n v="42"/>
    <x v="41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43"/>
    <x v="42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44"/>
    <x v="43"/>
    <s v="Ikat pinggang"/>
    <n v="2"/>
    <n v="0"/>
    <n v="2"/>
    <n v="2"/>
    <n v="0"/>
    <x v="2"/>
    <n v="2"/>
    <s v="2 mei 2018"/>
    <n v="0"/>
    <s v="Sudah diambil lengkap"/>
    <s v="Aksesoris sdh diambil lengkap"/>
  </r>
  <r>
    <n v="45"/>
    <x v="44"/>
    <s v="Sepatu"/>
    <n v="2"/>
    <n v="3"/>
    <n v="5"/>
    <n v="5"/>
    <n v="0"/>
    <x v="2"/>
    <n v="5"/>
    <s v="7 mei 2018"/>
    <n v="0"/>
    <s v="Blm ambil aksesoris"/>
    <s v="Aksesoris dan jumlah PO blm dikasih"/>
  </r>
  <r>
    <n v="46"/>
    <x v="45"/>
    <s v="Fashion, tas, dompet"/>
    <n v="2"/>
    <n v="6"/>
    <n v="8"/>
    <n v="8"/>
    <n v="0"/>
    <x v="2"/>
    <n v="8"/>
    <s v="5 mei 2018"/>
    <n v="0"/>
    <s v="Sudah diambil lengkap"/>
    <m/>
  </r>
  <r>
    <n v="47"/>
    <x v="46"/>
    <s v="Fashion"/>
    <n v="5"/>
    <n v="4"/>
    <n v="9"/>
    <n v="8"/>
    <n v="1"/>
    <x v="2"/>
    <n v="8"/>
    <s v="7 mei 2018"/>
    <n v="0"/>
    <s v="Sudah diambil lengkap"/>
    <s v="Kode KKE 570 tdk di PO kan"/>
  </r>
  <r>
    <n v="48"/>
    <x v="47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49"/>
    <x v="48"/>
    <s v="Fashion"/>
    <n v="1"/>
    <n v="3"/>
    <n v="4"/>
    <n v="4"/>
    <n v="0"/>
    <x v="2"/>
    <n v="4"/>
    <s v="8 mei 2018"/>
    <n v="0"/>
    <s v="Blm ambil aksesoris"/>
    <s v="BLm ambil aksesoris"/>
  </r>
  <r>
    <n v="50"/>
    <x v="49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51"/>
    <x v="50"/>
    <s v="Fashion Celana"/>
    <n v="1"/>
    <n v="0"/>
    <n v="1"/>
    <n v="1"/>
    <n v="0"/>
    <x v="2"/>
    <n v="1"/>
    <s v="8 mei 2018"/>
    <n v="0"/>
    <s v="Blm ambil aksesoris"/>
    <s v="Aksesoris blm diambil"/>
  </r>
  <r>
    <n v="52"/>
    <x v="51"/>
    <s v="Fashion"/>
    <n v="2"/>
    <n v="0"/>
    <n v="2"/>
    <n v="2"/>
    <n v="0"/>
    <x v="2"/>
    <n v="2"/>
    <s v="9 mei 2018"/>
    <n v="0"/>
    <s v="Blm ambil aksesoris"/>
    <m/>
  </r>
  <r>
    <n v="53"/>
    <x v="52"/>
    <s v="Fashion Jaket"/>
    <n v="2"/>
    <n v="0"/>
    <n v="2"/>
    <n v="2"/>
    <n v="0"/>
    <x v="2"/>
    <n v="2"/>
    <s v="9 mei 2018"/>
    <n v="0"/>
    <s v="Blm ambil aksesoris"/>
    <m/>
  </r>
  <r>
    <n v="54"/>
    <x v="53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55"/>
    <x v="54"/>
    <s v="Sepatu"/>
    <n v="14"/>
    <n v="11"/>
    <n v="25"/>
    <n v="3"/>
    <n v="22"/>
    <x v="3"/>
    <m/>
    <m/>
    <n v="3"/>
    <s v="Blm ambil aksesoris"/>
    <s v="Approve owner baru 3 artikel, sudah update di WA untuk approval"/>
  </r>
  <r>
    <n v="56"/>
    <x v="55"/>
    <s v="Topi"/>
    <n v="9"/>
    <n v="0"/>
    <n v="9"/>
    <n v="5"/>
    <n v="4"/>
    <x v="3"/>
    <m/>
    <m/>
    <n v="5"/>
    <s v="Blm ambil aksesoris"/>
    <s v="4 artikel blm approve owner, konfirmasi ambil PO tgl 11 mei 2018"/>
  </r>
  <r>
    <n v="57"/>
    <x v="56"/>
    <s v="Sepatu"/>
    <n v="0"/>
    <n v="4"/>
    <n v="4"/>
    <n v="4"/>
    <n v="0"/>
    <x v="4"/>
    <m/>
    <m/>
    <n v="4"/>
    <s v="Blm ambil aksesoris"/>
    <m/>
  </r>
  <r>
    <n v="58"/>
    <x v="57"/>
    <s v="Sepatu"/>
    <n v="0"/>
    <n v="1"/>
    <n v="1"/>
    <n v="1"/>
    <n v="0"/>
    <x v="4"/>
    <m/>
    <m/>
    <n v="1"/>
    <s v="Blm ambil aksesoris"/>
    <m/>
  </r>
  <r>
    <n v="59"/>
    <x v="58"/>
    <s v="Fashion"/>
    <n v="1"/>
    <n v="0"/>
    <n v="1"/>
    <n v="1"/>
    <n v="0"/>
    <x v="4"/>
    <m/>
    <m/>
    <n v="1"/>
    <s v="Blm ambil aksesoris"/>
    <m/>
  </r>
  <r>
    <n v="60"/>
    <x v="59"/>
    <s v="Tas"/>
    <n v="0"/>
    <n v="1"/>
    <n v="1"/>
    <n v="1"/>
    <n v="0"/>
    <x v="4"/>
    <m/>
    <m/>
    <n v="1"/>
    <s v="Blm ambil aksesoris"/>
    <m/>
  </r>
  <r>
    <n v="61"/>
    <x v="60"/>
    <s v="Dompet"/>
    <n v="1"/>
    <n v="0"/>
    <n v="1"/>
    <n v="1"/>
    <n v="0"/>
    <x v="4"/>
    <m/>
    <m/>
    <n v="1"/>
    <s v="Blm ambil aksesoris"/>
    <s v="Konfirmasi ambil PO tgl 11 mei 2018"/>
  </r>
  <r>
    <n v="62"/>
    <x v="61"/>
    <s v="Fashion"/>
    <n v="3"/>
    <n v="0"/>
    <n v="3"/>
    <n v="2"/>
    <n v="1"/>
    <x v="4"/>
    <m/>
    <m/>
    <n v="2"/>
    <s v="Blm ambil aksesoris"/>
    <s v="1 artikel KON 425 blm approve owner"/>
  </r>
  <r>
    <n v="63"/>
    <x v="62"/>
    <s v="Sendal"/>
    <n v="3"/>
    <n v="0"/>
    <n v="3"/>
    <n v="3"/>
    <n v="0"/>
    <x v="5"/>
    <m/>
    <m/>
    <n v="3"/>
    <s v="Blm ambil aksesoris"/>
    <m/>
  </r>
  <r>
    <n v="64"/>
    <x v="63"/>
    <s v="Sepatu"/>
    <n v="0"/>
    <n v="4"/>
    <n v="4"/>
    <n v="0"/>
    <n v="4"/>
    <x v="5"/>
    <m/>
    <m/>
    <n v="0"/>
    <s v="Blm ambil aksesoris"/>
    <m/>
  </r>
  <r>
    <n v="65"/>
    <x v="64"/>
    <s v="Sepatu"/>
    <n v="0"/>
    <n v="10"/>
    <n v="10"/>
    <n v="0"/>
    <n v="10"/>
    <x v="5"/>
    <m/>
    <m/>
    <n v="0"/>
    <s v="Blm ambil aksesoris"/>
    <m/>
  </r>
  <r>
    <n v="66"/>
    <x v="65"/>
    <s v="Sepatu"/>
    <n v="0"/>
    <n v="3"/>
    <n v="3"/>
    <n v="0"/>
    <n v="3"/>
    <x v="5"/>
    <m/>
    <m/>
    <n v="0"/>
    <s v="Blm ambil aksesoris"/>
    <m/>
  </r>
  <r>
    <n v="67"/>
    <x v="66"/>
    <s v="Sepatu"/>
    <n v="4"/>
    <n v="1"/>
    <n v="5"/>
    <n v="0"/>
    <n v="5"/>
    <x v="5"/>
    <m/>
    <m/>
    <n v="0"/>
    <s v="Blm ambil aksesoris"/>
    <m/>
  </r>
  <r>
    <n v="68"/>
    <x v="67"/>
    <s v="Sepatu"/>
    <n v="0"/>
    <n v="16"/>
    <n v="16"/>
    <n v="0"/>
    <n v="16"/>
    <x v="5"/>
    <m/>
    <m/>
    <n v="0"/>
    <s v="Blm ambil aksesoris"/>
    <m/>
  </r>
  <r>
    <n v="69"/>
    <x v="68"/>
    <s v="Sepatu"/>
    <n v="1"/>
    <n v="4"/>
    <n v="5"/>
    <n v="0"/>
    <n v="5"/>
    <x v="5"/>
    <m/>
    <m/>
    <n v="0"/>
    <s v="Blm ambil aksesoris"/>
    <m/>
  </r>
  <r>
    <n v="70"/>
    <x v="69"/>
    <s v="Dompet, sepatu"/>
    <n v="1"/>
    <n v="3"/>
    <n v="4"/>
    <n v="0"/>
    <n v="4"/>
    <x v="5"/>
    <m/>
    <m/>
    <n v="0"/>
    <s v="Blm ambil aksesoris"/>
    <m/>
  </r>
  <r>
    <n v="71"/>
    <x v="70"/>
    <s v="Sepatu"/>
    <n v="8"/>
    <n v="0"/>
    <n v="8"/>
    <n v="0"/>
    <n v="8"/>
    <x v="5"/>
    <m/>
    <m/>
    <n v="0"/>
    <s v="Blm ambil aksesoris"/>
    <m/>
  </r>
  <r>
    <n v="72"/>
    <x v="71"/>
    <s v="Sepatu"/>
    <n v="0"/>
    <n v="3"/>
    <n v="3"/>
    <n v="0"/>
    <n v="3"/>
    <x v="5"/>
    <m/>
    <m/>
    <n v="0"/>
    <s v="Blm ambil aksesoris"/>
    <m/>
  </r>
  <r>
    <n v="73"/>
    <x v="72"/>
    <s v="Gamis ce"/>
    <n v="0"/>
    <n v="1"/>
    <n v="1"/>
    <n v="0"/>
    <n v="1"/>
    <x v="5"/>
    <m/>
    <m/>
    <n v="0"/>
    <s v="Blm ambil aksesoris"/>
    <m/>
  </r>
  <r>
    <n v="74"/>
    <x v="73"/>
    <s v="Sepatu, tas"/>
    <n v="1"/>
    <n v="1"/>
    <n v="2"/>
    <n v="0"/>
    <n v="2"/>
    <x v="5"/>
    <m/>
    <m/>
    <n v="0"/>
    <s v="Blm ambil aksesoris"/>
    <s v="1 artikel kztr kode KWH 622 blm ada harga nego"/>
  </r>
  <r>
    <n v="75"/>
    <x v="74"/>
    <s v="Sepatu"/>
    <n v="0"/>
    <n v="7"/>
    <n v="7"/>
    <n v="0"/>
    <n v="7"/>
    <x v="5"/>
    <m/>
    <m/>
    <n v="0"/>
    <s v="Blm ambil aksesoris"/>
    <m/>
  </r>
  <r>
    <n v="76"/>
    <x v="75"/>
    <s v="Sepatu, dompet"/>
    <n v="6"/>
    <n v="0"/>
    <n v="6"/>
    <n v="0"/>
    <n v="6"/>
    <x v="5"/>
    <m/>
    <m/>
    <n v="0"/>
    <s v="Blm ambil aksesoris"/>
    <m/>
  </r>
  <r>
    <n v="77"/>
    <x v="76"/>
    <s v="Sepatu"/>
    <n v="0"/>
    <n v="2"/>
    <n v="2"/>
    <n v="0"/>
    <n v="2"/>
    <x v="5"/>
    <m/>
    <m/>
    <n v="0"/>
    <s v="Blm ambil aksesoris"/>
    <m/>
  </r>
  <r>
    <n v="78"/>
    <x v="77"/>
    <s v="Sepatu"/>
    <n v="3"/>
    <n v="0"/>
    <n v="3"/>
    <n v="0"/>
    <n v="3"/>
    <x v="5"/>
    <m/>
    <m/>
    <n v="0"/>
    <s v="Blm ambil aksesoris"/>
    <m/>
  </r>
  <r>
    <n v="79"/>
    <x v="78"/>
    <s v="Sepatu"/>
    <n v="0"/>
    <n v="2"/>
    <n v="2"/>
    <n v="0"/>
    <n v="2"/>
    <x v="5"/>
    <m/>
    <m/>
    <n v="0"/>
    <s v="Blm ambil aksesoris"/>
    <m/>
  </r>
  <r>
    <n v="80"/>
    <x v="79"/>
    <s v="Sepatu"/>
    <n v="0"/>
    <n v="1"/>
    <n v="1"/>
    <n v="0"/>
    <n v="1"/>
    <x v="5"/>
    <m/>
    <m/>
    <n v="0"/>
    <s v="Blm ambil aksesoris"/>
    <m/>
  </r>
  <r>
    <n v="81"/>
    <x v="80"/>
    <s v="Sepatu"/>
    <n v="0"/>
    <n v="1"/>
    <n v="1"/>
    <n v="0"/>
    <n v="1"/>
    <x v="5"/>
    <m/>
    <m/>
    <n v="0"/>
    <s v="Blm ambil aksesoris"/>
    <m/>
  </r>
  <r>
    <n v="82"/>
    <x v="81"/>
    <s v="Sepatu"/>
    <n v="0"/>
    <n v="3"/>
    <n v="3"/>
    <n v="0"/>
    <n v="3"/>
    <x v="5"/>
    <m/>
    <m/>
    <n v="0"/>
    <s v="Blm ambil aksesoris"/>
    <m/>
  </r>
  <r>
    <n v="83"/>
    <x v="82"/>
    <s v="Sepatu"/>
    <n v="0"/>
    <n v="2"/>
    <n v="2"/>
    <n v="0"/>
    <n v="2"/>
    <x v="5"/>
    <m/>
    <m/>
    <n v="0"/>
    <s v="Blm ambil aksesoris"/>
    <m/>
  </r>
  <r>
    <n v="84"/>
    <x v="83"/>
    <s v="Sepatu"/>
    <n v="1"/>
    <n v="0"/>
    <n v="1"/>
    <n v="0"/>
    <n v="1"/>
    <x v="5"/>
    <m/>
    <m/>
    <n v="0"/>
    <s v="Blm ambil aksesoris"/>
    <m/>
  </r>
  <r>
    <n v="85"/>
    <x v="84"/>
    <s v="Sepatu"/>
    <n v="1"/>
    <n v="1"/>
    <n v="2"/>
    <n v="0"/>
    <n v="2"/>
    <x v="5"/>
    <m/>
    <m/>
    <n v="0"/>
    <s v="Blm ambil aksesoris"/>
    <m/>
  </r>
  <r>
    <n v="86"/>
    <x v="85"/>
    <s v="Sepatu"/>
    <n v="0"/>
    <n v="2"/>
    <n v="2"/>
    <n v="2"/>
    <n v="0"/>
    <x v="4"/>
    <m/>
    <m/>
    <n v="2"/>
    <s v="Blm ambil aksesoris"/>
    <m/>
  </r>
  <r>
    <n v="87"/>
    <x v="86"/>
    <s v="Sepatu"/>
    <n v="2"/>
    <n v="0"/>
    <n v="2"/>
    <n v="2"/>
    <n v="0"/>
    <x v="4"/>
    <m/>
    <m/>
    <n v="2"/>
    <s v="Blm ambil aksesoris"/>
    <s v="sudah pengajuan approval"/>
  </r>
  <r>
    <n v="88"/>
    <x v="87"/>
    <s v="Sepatu"/>
    <n v="0"/>
    <n v="2"/>
    <n v="2"/>
    <n v="0"/>
    <n v="2"/>
    <x v="5"/>
    <m/>
    <m/>
    <n v="0"/>
    <s v="Blm ambil aksesoris"/>
    <m/>
  </r>
  <r>
    <n v="89"/>
    <x v="88"/>
    <s v="Sepatu"/>
    <n v="1"/>
    <n v="5"/>
    <n v="6"/>
    <n v="0"/>
    <n v="6"/>
    <x v="5"/>
    <m/>
    <m/>
    <n v="0"/>
    <s v="Blm ambil aksesoris"/>
    <m/>
  </r>
  <r>
    <n v="90"/>
    <x v="89"/>
    <s v="Sepatu"/>
    <n v="0"/>
    <n v="2"/>
    <n v="2"/>
    <n v="0"/>
    <n v="2"/>
    <x v="5"/>
    <m/>
    <m/>
    <n v="0"/>
    <s v="Blm ambil aksesoris"/>
    <m/>
  </r>
  <r>
    <n v="91"/>
    <x v="90"/>
    <s v="Sepatu"/>
    <n v="1"/>
    <n v="7"/>
    <n v="8"/>
    <n v="0"/>
    <n v="8"/>
    <x v="5"/>
    <m/>
    <m/>
    <n v="0"/>
    <s v="Blm ambil aksesoris"/>
    <m/>
  </r>
  <r>
    <n v="92"/>
    <x v="91"/>
    <s v="Sepatu"/>
    <n v="0"/>
    <n v="3"/>
    <n v="3"/>
    <n v="0"/>
    <n v="3"/>
    <x v="5"/>
    <m/>
    <m/>
    <n v="0"/>
    <s v="Blm ambil aksesoris"/>
    <m/>
  </r>
  <r>
    <n v="93"/>
    <x v="92"/>
    <s v="Sepatu"/>
    <n v="7"/>
    <n v="0"/>
    <n v="7"/>
    <n v="0"/>
    <n v="7"/>
    <x v="5"/>
    <m/>
    <m/>
    <n v="0"/>
    <s v="Blm ambil aksesoris"/>
    <m/>
  </r>
  <r>
    <n v="94"/>
    <x v="93"/>
    <s v="Sepatu"/>
    <n v="0"/>
    <n v="1"/>
    <n v="1"/>
    <n v="0"/>
    <n v="1"/>
    <x v="5"/>
    <m/>
    <m/>
    <n v="0"/>
    <s v="Blm ambil aksesoris"/>
    <m/>
  </r>
  <r>
    <n v="95"/>
    <x v="94"/>
    <s v="Sepatu"/>
    <n v="2"/>
    <n v="0"/>
    <n v="2"/>
    <n v="0"/>
    <n v="2"/>
    <x v="5"/>
    <m/>
    <m/>
    <n v="0"/>
    <s v="Blm ambil aksesoris"/>
    <m/>
  </r>
  <r>
    <n v="96"/>
    <x v="95"/>
    <s v="Sepatu"/>
    <n v="2"/>
    <n v="0"/>
    <n v="2"/>
    <n v="0"/>
    <n v="2"/>
    <x v="5"/>
    <m/>
    <m/>
    <n v="0"/>
    <s v="Blm ambil aksesoris"/>
    <m/>
  </r>
  <r>
    <n v="97"/>
    <x v="96"/>
    <s v="Sepatu"/>
    <n v="0"/>
    <n v="6"/>
    <n v="6"/>
    <n v="0"/>
    <n v="6"/>
    <x v="5"/>
    <m/>
    <m/>
    <n v="0"/>
    <s v="Blm ambil aksesoris"/>
    <m/>
  </r>
  <r>
    <n v="98"/>
    <x v="97"/>
    <s v="Sepatu"/>
    <n v="2"/>
    <n v="0"/>
    <n v="2"/>
    <n v="0"/>
    <n v="2"/>
    <x v="5"/>
    <m/>
    <m/>
    <n v="0"/>
    <s v="Blm ambil aksesoris"/>
    <m/>
  </r>
  <r>
    <n v="99"/>
    <x v="98"/>
    <s v="Sepatu"/>
    <n v="0"/>
    <n v="1"/>
    <n v="1"/>
    <n v="0"/>
    <n v="1"/>
    <x v="5"/>
    <m/>
    <m/>
    <n v="0"/>
    <s v="Blm ambil aksesoris"/>
    <m/>
  </r>
  <r>
    <n v="100"/>
    <x v="99"/>
    <s v="Sepatu"/>
    <n v="0"/>
    <n v="1"/>
    <n v="1"/>
    <n v="0"/>
    <n v="1"/>
    <x v="5"/>
    <m/>
    <m/>
    <n v="0"/>
    <s v="Blm ambil aksesoris"/>
    <m/>
  </r>
  <r>
    <n v="101"/>
    <x v="100"/>
    <s v="Sepatu"/>
    <n v="0"/>
    <n v="2"/>
    <n v="2"/>
    <n v="0"/>
    <n v="2"/>
    <x v="5"/>
    <m/>
    <m/>
    <n v="0"/>
    <s v="Blm ambil aksesoris"/>
    <m/>
  </r>
  <r>
    <n v="102"/>
    <x v="101"/>
    <s v="Sepatu"/>
    <n v="1"/>
    <n v="1"/>
    <n v="2"/>
    <n v="0"/>
    <n v="2"/>
    <x v="5"/>
    <m/>
    <m/>
    <n v="0"/>
    <s v="Blm ambil aksesoris"/>
    <m/>
  </r>
  <r>
    <n v="103"/>
    <x v="102"/>
    <s v="Sepatu"/>
    <n v="1"/>
    <n v="0"/>
    <n v="1"/>
    <n v="0"/>
    <n v="1"/>
    <x v="5"/>
    <m/>
    <m/>
    <n v="0"/>
    <s v="Blm ambil aksesoris"/>
    <m/>
  </r>
  <r>
    <n v="104"/>
    <x v="103"/>
    <s v="Dompet"/>
    <n v="8"/>
    <n v="0"/>
    <n v="8"/>
    <n v="0"/>
    <n v="8"/>
    <x v="5"/>
    <m/>
    <m/>
    <n v="0"/>
    <s v="Blm ambil aksesoris"/>
    <s v="5 artikel backup deni hamdani"/>
  </r>
  <r>
    <n v="105"/>
    <x v="104"/>
    <s v="Sepatu"/>
    <n v="0"/>
    <n v="1"/>
    <n v="1"/>
    <n v="0"/>
    <n v="1"/>
    <x v="5"/>
    <m/>
    <m/>
    <n v="0"/>
    <s v="Blm ambil aksesoris"/>
    <m/>
  </r>
  <r>
    <n v="106"/>
    <x v="105"/>
    <s v="Sepatu"/>
    <n v="0"/>
    <n v="3"/>
    <n v="3"/>
    <n v="0"/>
    <n v="3"/>
    <x v="5"/>
    <m/>
    <m/>
    <n v="0"/>
    <s v="Blm ambil aksesoris"/>
    <m/>
  </r>
  <r>
    <n v="107"/>
    <x v="106"/>
    <s v="Sepatu"/>
    <n v="0"/>
    <n v="2"/>
    <n v="2"/>
    <n v="0"/>
    <n v="2"/>
    <x v="5"/>
    <m/>
    <m/>
    <n v="0"/>
    <s v="Blm ambil aksesoris"/>
    <m/>
  </r>
  <r>
    <n v="108"/>
    <x v="107"/>
    <s v="Sepatu"/>
    <n v="0"/>
    <n v="2"/>
    <n v="2"/>
    <n v="0"/>
    <n v="2"/>
    <x v="5"/>
    <m/>
    <m/>
    <n v="0"/>
    <s v="Blm ambil aksesoris"/>
    <m/>
  </r>
  <r>
    <n v="109"/>
    <x v="108"/>
    <s v="Sepatu"/>
    <n v="2"/>
    <n v="4"/>
    <n v="6"/>
    <n v="0"/>
    <n v="6"/>
    <x v="5"/>
    <m/>
    <m/>
    <n v="0"/>
    <s v="Blm ambil aksesoris"/>
    <m/>
  </r>
  <r>
    <n v="110"/>
    <x v="109"/>
    <s v="Sepatu, tas"/>
    <n v="19"/>
    <n v="10"/>
    <n v="29"/>
    <n v="0"/>
    <n v="29"/>
    <x v="5"/>
    <m/>
    <m/>
    <n v="0"/>
    <s v="Blm ambil aksesoris"/>
    <m/>
  </r>
  <r>
    <n v="111"/>
    <x v="110"/>
    <m/>
    <m/>
    <m/>
    <n v="0"/>
    <m/>
    <n v="0"/>
    <x v="6"/>
    <m/>
    <m/>
    <n v="0"/>
    <m/>
    <m/>
  </r>
  <r>
    <n v="112"/>
    <x v="110"/>
    <m/>
    <m/>
    <m/>
    <n v="0"/>
    <m/>
    <n v="0"/>
    <x v="6"/>
    <m/>
    <m/>
    <n v="0"/>
    <m/>
    <m/>
  </r>
  <r>
    <n v="113"/>
    <x v="110"/>
    <m/>
    <m/>
    <m/>
    <n v="0"/>
    <m/>
    <n v="0"/>
    <x v="6"/>
    <m/>
    <m/>
    <n v="0"/>
    <m/>
    <m/>
  </r>
  <r>
    <n v="114"/>
    <x v="110"/>
    <m/>
    <m/>
    <m/>
    <n v="0"/>
    <m/>
    <n v="0"/>
    <x v="6"/>
    <m/>
    <m/>
    <n v="0"/>
    <m/>
    <m/>
  </r>
  <r>
    <n v="115"/>
    <x v="110"/>
    <m/>
    <m/>
    <m/>
    <n v="0"/>
    <m/>
    <n v="0"/>
    <x v="6"/>
    <m/>
    <m/>
    <n v="0"/>
    <m/>
    <m/>
  </r>
  <r>
    <n v="116"/>
    <x v="110"/>
    <m/>
    <m/>
    <m/>
    <n v="0"/>
    <m/>
    <n v="0"/>
    <x v="6"/>
    <m/>
    <m/>
    <n v="0"/>
    <m/>
    <m/>
  </r>
  <r>
    <n v="117"/>
    <x v="110"/>
    <m/>
    <m/>
    <m/>
    <n v="0"/>
    <m/>
    <n v="0"/>
    <x v="6"/>
    <m/>
    <m/>
    <n v="0"/>
    <m/>
    <m/>
  </r>
  <r>
    <n v="118"/>
    <x v="110"/>
    <m/>
    <m/>
    <m/>
    <n v="0"/>
    <m/>
    <n v="0"/>
    <x v="6"/>
    <m/>
    <m/>
    <n v="0"/>
    <m/>
    <m/>
  </r>
  <r>
    <n v="119"/>
    <x v="110"/>
    <m/>
    <m/>
    <m/>
    <n v="0"/>
    <m/>
    <n v="0"/>
    <x v="6"/>
    <m/>
    <m/>
    <n v="0"/>
    <m/>
    <m/>
  </r>
  <r>
    <n v="120"/>
    <x v="110"/>
    <m/>
    <m/>
    <m/>
    <n v="0"/>
    <m/>
    <n v="0"/>
    <x v="6"/>
    <m/>
    <m/>
    <n v="0"/>
    <m/>
    <m/>
  </r>
  <r>
    <n v="121"/>
    <x v="110"/>
    <m/>
    <m/>
    <m/>
    <n v="0"/>
    <m/>
    <n v="0"/>
    <x v="6"/>
    <m/>
    <m/>
    <n v="0"/>
    <m/>
    <m/>
  </r>
  <r>
    <n v="122"/>
    <x v="110"/>
    <m/>
    <m/>
    <m/>
    <n v="0"/>
    <m/>
    <n v="0"/>
    <x v="6"/>
    <m/>
    <m/>
    <n v="0"/>
    <m/>
    <m/>
  </r>
  <r>
    <n v="123"/>
    <x v="110"/>
    <m/>
    <m/>
    <m/>
    <m/>
    <m/>
    <n v="0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4" firstHeaderRow="0" firstDataRow="1" firstDataCol="1" rowPageCount="1" colPageCount="1"/>
  <pivotFields count="14">
    <pivotField showAll="0"/>
    <pivotField axis="axisRow" showAll="0">
      <items count="113">
        <item x="28"/>
        <item x="29"/>
        <item x="46"/>
        <item x="39"/>
        <item x="12"/>
        <item x="35"/>
        <item x="1"/>
        <item x="9"/>
        <item x="22"/>
        <item x="7"/>
        <item x="25"/>
        <item x="8"/>
        <item x="19"/>
        <item x="13"/>
        <item x="33"/>
        <item x="31"/>
        <item x="14"/>
        <item x="42"/>
        <item x="15"/>
        <item x="10"/>
        <item x="11"/>
        <item x="36"/>
        <item x="16"/>
        <item x="34"/>
        <item x="23"/>
        <item x="24"/>
        <item x="37"/>
        <item x="18"/>
        <item x="41"/>
        <item x="26"/>
        <item x="20"/>
        <item x="43"/>
        <item x="30"/>
        <item x="38"/>
        <item x="27"/>
        <item x="21"/>
        <item x="40"/>
        <item x="32"/>
        <item x="44"/>
        <item x="63"/>
        <item m="1" x="111"/>
        <item x="65"/>
        <item x="66"/>
        <item x="48"/>
        <item x="49"/>
        <item x="17"/>
        <item x="56"/>
        <item x="45"/>
        <item x="57"/>
        <item x="4"/>
        <item x="51"/>
        <item x="52"/>
        <item x="58"/>
        <item x="50"/>
        <item x="59"/>
        <item x="60"/>
        <item x="47"/>
        <item x="2"/>
        <item x="0"/>
        <item x="3"/>
        <item x="64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61"/>
        <item x="55"/>
        <item x="62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3"/>
        <item x="54"/>
        <item x="108"/>
        <item x="109"/>
        <item x="5"/>
        <item x="6"/>
        <item x="11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7"/>
        <item x="5"/>
        <item x="4"/>
        <item m="1" x="9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51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50"/>
    <tableColumn id="5" xr3:uid="{00000000-0010-0000-0000-000005000000}" name="QTY" dataDxfId="49"/>
    <tableColumn id="6" xr3:uid="{00000000-0010-0000-0000-000006000000}" name="Tanggal PO" dataDxfId="48"/>
    <tableColumn id="7" xr3:uid="{00000000-0010-0000-0000-000007000000}" name="Tanggal Ambil PO" dataDxfId="47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46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45" dataDxfId="44" tableBorderDxfId="43">
  <autoFilter ref="A1:N124" xr:uid="{00000000-0009-0000-0100-000001000000}"/>
  <sortState ref="A2:N124">
    <sortCondition descending="1" ref="I2:I124"/>
  </sortState>
  <tableColumns count="14">
    <tableColumn id="1" xr3:uid="{00000000-0010-0000-0100-000001000000}" name="No" totalsRowLabel="Total" dataDxfId="42" totalsRowDxfId="41"/>
    <tableColumn id="2" xr3:uid="{00000000-0010-0000-0100-000002000000}" name="Nama Supplier" dataDxfId="40" totalsRowDxfId="39"/>
    <tableColumn id="3" xr3:uid="{00000000-0010-0000-0100-000003000000}" name="Produk" dataDxfId="38" totalsRowDxfId="37"/>
    <tableColumn id="4" xr3:uid="{00000000-0010-0000-0100-000004000000}" name="Kuzatura" dataDxfId="36" totalsRowDxfId="35"/>
    <tableColumn id="5" xr3:uid="{00000000-0010-0000-0100-000005000000}" name="Infikids" dataDxfId="34" totalsRowDxfId="33"/>
    <tableColumn id="6" xr3:uid="{00000000-0010-0000-0100-000006000000}" name="Total" dataDxfId="32" totalsRowDxfId="31">
      <calculatedColumnFormula>D2+E2</calculatedColumnFormula>
    </tableColumn>
    <tableColumn id="7" xr3:uid="{00000000-0010-0000-0100-000007000000}" name="PO Approve Owner (artikel)" dataDxfId="30" totalsRowDxfId="29"/>
    <tableColumn id="8" xr3:uid="{C09FDD2F-C74B-4600-BFE2-6870D3AB28D0}" name="Blm Approve Owner" dataDxfId="15" totalsRowDxfId="16">
      <calculatedColumnFormula>Table1[[#This Row],[Total]]-Table1[[#This Row],[PO Approve Owner (artikel)]]</calculatedColumnFormula>
    </tableColumn>
    <tableColumn id="13" xr3:uid="{1BCBD032-194D-40F0-8D61-233FA0CCAB92}" name="Status PO" dataDxfId="28" totalsRowDxfId="27"/>
    <tableColumn id="9" xr3:uid="{00000000-0010-0000-0100-000009000000}" name="QTY PO (artikel)" dataDxfId="26" totalsRowDxfId="25"/>
    <tableColumn id="10" xr3:uid="{00000000-0010-0000-0100-00000A000000}" name="Tanggal Ambil PO" dataDxfId="24" totalsRowDxfId="23"/>
    <tableColumn id="12" xr3:uid="{DC72C724-081B-4C19-B265-3C0A17A6E078}" name="Belum PO (artikel)" dataDxfId="22" totalsRowDxfId="21">
      <calculatedColumnFormula>Table1[[#This Row],[PO Approve Owner (artikel)]]-Table1[[#This Row],[QTY PO (artikel)]]</calculatedColumnFormula>
    </tableColumn>
    <tableColumn id="14" xr3:uid="{37550496-9AD1-4017-8963-9D7BEEC8BEAC}" name="Aksesoris" dataDxfId="20" totalsRowDxfId="19"/>
    <tableColumn id="11" xr3:uid="{00000000-0010-0000-0100-00000B000000}" name="Keterangan" totalsRowFunction="count" dataDxfId="18" totalsRowDxfId="17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workbookViewId="0">
      <pane ySplit="3" topLeftCell="A29" activePane="bottomLeft" state="frozen"/>
      <selection pane="bottomLeft" activeCell="B4" sqref="B4:B114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359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4</v>
      </c>
      <c r="D17" s="10">
        <v>1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224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226</v>
      </c>
      <c r="B43" s="10">
        <v>0</v>
      </c>
      <c r="C43" s="10"/>
      <c r="D43" s="10">
        <v>0</v>
      </c>
    </row>
    <row r="44" spans="1:4" x14ac:dyDescent="0.25">
      <c r="A44" s="3" t="s">
        <v>228</v>
      </c>
      <c r="B44" s="10">
        <v>0</v>
      </c>
      <c r="C44" s="10"/>
      <c r="D44" s="10">
        <v>0</v>
      </c>
    </row>
    <row r="45" spans="1:4" x14ac:dyDescent="0.25">
      <c r="A45" s="3" t="s">
        <v>229</v>
      </c>
      <c r="B45" s="10">
        <v>0</v>
      </c>
      <c r="C45" s="10"/>
      <c r="D45" s="10">
        <v>0</v>
      </c>
    </row>
    <row r="46" spans="1:4" x14ac:dyDescent="0.25">
      <c r="A46" s="3" t="s">
        <v>230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231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234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235</v>
      </c>
      <c r="B49" s="10">
        <v>4</v>
      </c>
      <c r="C49" s="10"/>
      <c r="D49" s="10">
        <v>4</v>
      </c>
    </row>
    <row r="50" spans="1:4" x14ac:dyDescent="0.25">
      <c r="A50" s="3" t="s">
        <v>232</v>
      </c>
      <c r="B50" s="10">
        <v>8</v>
      </c>
      <c r="C50" s="10">
        <v>8</v>
      </c>
      <c r="D50" s="10">
        <v>0</v>
      </c>
    </row>
    <row r="51" spans="1:4" x14ac:dyDescent="0.25">
      <c r="A51" s="3" t="s">
        <v>236</v>
      </c>
      <c r="B51" s="10">
        <v>1</v>
      </c>
      <c r="C51" s="10"/>
      <c r="D51" s="10">
        <v>1</v>
      </c>
    </row>
    <row r="52" spans="1:4" x14ac:dyDescent="0.25">
      <c r="A52" s="3" t="s">
        <v>239</v>
      </c>
      <c r="B52" s="10">
        <v>3</v>
      </c>
      <c r="C52" s="10"/>
      <c r="D52" s="10">
        <v>3</v>
      </c>
    </row>
    <row r="53" spans="1:4" x14ac:dyDescent="0.25">
      <c r="A53" s="3" t="s">
        <v>243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244</v>
      </c>
      <c r="B54" s="10">
        <v>2</v>
      </c>
      <c r="C54" s="10">
        <v>2</v>
      </c>
      <c r="D54" s="10">
        <v>0</v>
      </c>
    </row>
    <row r="55" spans="1:4" x14ac:dyDescent="0.25">
      <c r="A55" s="3" t="s">
        <v>246</v>
      </c>
      <c r="B55" s="10">
        <v>1</v>
      </c>
      <c r="C55" s="10"/>
      <c r="D55" s="10">
        <v>1</v>
      </c>
    </row>
    <row r="56" spans="1:4" x14ac:dyDescent="0.25">
      <c r="A56" s="3" t="s">
        <v>247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249</v>
      </c>
      <c r="B57" s="10">
        <v>1</v>
      </c>
      <c r="C57" s="10"/>
      <c r="D57" s="10">
        <v>1</v>
      </c>
    </row>
    <row r="58" spans="1:4" x14ac:dyDescent="0.25">
      <c r="A58" s="3" t="s">
        <v>250</v>
      </c>
      <c r="B58" s="10">
        <v>1</v>
      </c>
      <c r="C58" s="10"/>
      <c r="D58" s="10">
        <v>1</v>
      </c>
    </row>
    <row r="59" spans="1:4" x14ac:dyDescent="0.25">
      <c r="A59" s="3" t="s">
        <v>255</v>
      </c>
      <c r="B59" s="10">
        <v>8</v>
      </c>
      <c r="C59" s="10">
        <v>8</v>
      </c>
      <c r="D59" s="10">
        <v>0</v>
      </c>
    </row>
    <row r="60" spans="1:4" x14ac:dyDescent="0.25">
      <c r="A60" s="3" t="s">
        <v>256</v>
      </c>
      <c r="B60" s="10">
        <v>4</v>
      </c>
      <c r="C60" s="10"/>
      <c r="D60" s="10">
        <v>4</v>
      </c>
    </row>
    <row r="61" spans="1:4" x14ac:dyDescent="0.25">
      <c r="A61" s="3" t="s">
        <v>258</v>
      </c>
      <c r="B61" s="10">
        <v>2</v>
      </c>
      <c r="C61" s="10"/>
      <c r="D61" s="10">
        <v>2</v>
      </c>
    </row>
    <row r="62" spans="1:4" x14ac:dyDescent="0.25">
      <c r="A62" s="3" t="s">
        <v>260</v>
      </c>
      <c r="B62" s="10">
        <v>4</v>
      </c>
      <c r="C62" s="10"/>
      <c r="D62" s="10">
        <v>4</v>
      </c>
    </row>
    <row r="63" spans="1:4" x14ac:dyDescent="0.25">
      <c r="A63" s="3" t="s">
        <v>275</v>
      </c>
      <c r="B63" s="10">
        <v>0</v>
      </c>
      <c r="C63" s="10"/>
      <c r="D63" s="10">
        <v>0</v>
      </c>
    </row>
    <row r="64" spans="1:4" x14ac:dyDescent="0.25">
      <c r="A64" s="3" t="s">
        <v>252</v>
      </c>
      <c r="B64" s="10">
        <v>0</v>
      </c>
      <c r="C64" s="10"/>
      <c r="D64" s="10">
        <v>0</v>
      </c>
    </row>
    <row r="65" spans="1:4" x14ac:dyDescent="0.25">
      <c r="A65" s="3" t="s">
        <v>254</v>
      </c>
      <c r="B65" s="10">
        <v>0</v>
      </c>
      <c r="C65" s="10"/>
      <c r="D65" s="10">
        <v>0</v>
      </c>
    </row>
    <row r="66" spans="1:4" x14ac:dyDescent="0.25">
      <c r="A66" s="3" t="s">
        <v>264</v>
      </c>
      <c r="B66" s="10">
        <v>0</v>
      </c>
      <c r="C66" s="10"/>
      <c r="D66" s="10">
        <v>0</v>
      </c>
    </row>
    <row r="67" spans="1:4" x14ac:dyDescent="0.25">
      <c r="A67" s="3" t="s">
        <v>266</v>
      </c>
      <c r="B67" s="10">
        <v>0</v>
      </c>
      <c r="C67" s="10"/>
      <c r="D67" s="10">
        <v>0</v>
      </c>
    </row>
    <row r="68" spans="1:4" x14ac:dyDescent="0.25">
      <c r="A68" s="3" t="s">
        <v>267</v>
      </c>
      <c r="B68" s="10">
        <v>0</v>
      </c>
      <c r="C68" s="10"/>
      <c r="D68" s="10">
        <v>0</v>
      </c>
    </row>
    <row r="69" spans="1:4" x14ac:dyDescent="0.25">
      <c r="A69" s="3" t="s">
        <v>269</v>
      </c>
      <c r="B69" s="10">
        <v>0</v>
      </c>
      <c r="C69" s="10"/>
      <c r="D69" s="10">
        <v>0</v>
      </c>
    </row>
    <row r="70" spans="1:4" x14ac:dyDescent="0.25">
      <c r="A70" s="3" t="s">
        <v>272</v>
      </c>
      <c r="B70" s="10">
        <v>0</v>
      </c>
      <c r="C70" s="10"/>
      <c r="D70" s="10">
        <v>0</v>
      </c>
    </row>
    <row r="71" spans="1:4" x14ac:dyDescent="0.25">
      <c r="A71" s="3" t="s">
        <v>276</v>
      </c>
      <c r="B71" s="10">
        <v>0</v>
      </c>
      <c r="C71" s="10"/>
      <c r="D71" s="10">
        <v>0</v>
      </c>
    </row>
    <row r="72" spans="1:4" x14ac:dyDescent="0.25">
      <c r="A72" s="3" t="s">
        <v>277</v>
      </c>
      <c r="B72" s="10">
        <v>0</v>
      </c>
      <c r="C72" s="10"/>
      <c r="D72" s="10">
        <v>0</v>
      </c>
    </row>
    <row r="73" spans="1:4" x14ac:dyDescent="0.25">
      <c r="A73" s="3" t="s">
        <v>279</v>
      </c>
      <c r="B73" s="10">
        <v>0</v>
      </c>
      <c r="C73" s="10"/>
      <c r="D73" s="10">
        <v>0</v>
      </c>
    </row>
    <row r="74" spans="1:4" x14ac:dyDescent="0.25">
      <c r="A74" s="3" t="s">
        <v>280</v>
      </c>
      <c r="B74" s="10">
        <v>0</v>
      </c>
      <c r="C74" s="10"/>
      <c r="D74" s="10">
        <v>0</v>
      </c>
    </row>
    <row r="75" spans="1:4" x14ac:dyDescent="0.25">
      <c r="A75" s="3" t="s">
        <v>281</v>
      </c>
      <c r="B75" s="10">
        <v>0</v>
      </c>
      <c r="C75" s="10"/>
      <c r="D75" s="10">
        <v>0</v>
      </c>
    </row>
    <row r="76" spans="1:4" x14ac:dyDescent="0.25">
      <c r="A76" s="3" t="s">
        <v>282</v>
      </c>
      <c r="B76" s="10">
        <v>0</v>
      </c>
      <c r="C76" s="10"/>
      <c r="D76" s="10">
        <v>0</v>
      </c>
    </row>
    <row r="77" spans="1:4" x14ac:dyDescent="0.25">
      <c r="A77" s="3" t="s">
        <v>283</v>
      </c>
      <c r="B77" s="10">
        <v>0</v>
      </c>
      <c r="C77" s="10"/>
      <c r="D77" s="10">
        <v>0</v>
      </c>
    </row>
    <row r="78" spans="1:4" x14ac:dyDescent="0.25">
      <c r="A78" s="3" t="s">
        <v>284</v>
      </c>
      <c r="B78" s="10">
        <v>0</v>
      </c>
      <c r="C78" s="10"/>
      <c r="D78" s="10">
        <v>0</v>
      </c>
    </row>
    <row r="79" spans="1:4" x14ac:dyDescent="0.25">
      <c r="A79" s="3" t="s">
        <v>285</v>
      </c>
      <c r="B79" s="10">
        <v>0</v>
      </c>
      <c r="C79" s="10"/>
      <c r="D79" s="10">
        <v>0</v>
      </c>
    </row>
    <row r="80" spans="1:4" x14ac:dyDescent="0.25">
      <c r="A80" s="3" t="s">
        <v>286</v>
      </c>
      <c r="B80" s="10">
        <v>0</v>
      </c>
      <c r="C80" s="10"/>
      <c r="D80" s="10">
        <v>0</v>
      </c>
    </row>
    <row r="81" spans="1:4" x14ac:dyDescent="0.25">
      <c r="A81" s="3" t="s">
        <v>287</v>
      </c>
      <c r="B81" s="10">
        <v>0</v>
      </c>
      <c r="C81" s="10"/>
      <c r="D81" s="10">
        <v>0</v>
      </c>
    </row>
    <row r="82" spans="1:4" x14ac:dyDescent="0.25">
      <c r="A82" s="3" t="s">
        <v>288</v>
      </c>
      <c r="B82" s="10">
        <v>2</v>
      </c>
      <c r="C82" s="10"/>
      <c r="D82" s="10">
        <v>2</v>
      </c>
    </row>
    <row r="83" spans="1:4" x14ac:dyDescent="0.25">
      <c r="A83" s="3" t="s">
        <v>289</v>
      </c>
      <c r="B83" s="10">
        <v>2</v>
      </c>
      <c r="C83" s="10"/>
      <c r="D83" s="10">
        <v>2</v>
      </c>
    </row>
    <row r="84" spans="1:4" x14ac:dyDescent="0.25">
      <c r="A84" s="3" t="s">
        <v>290</v>
      </c>
      <c r="B84" s="10">
        <v>0</v>
      </c>
      <c r="C84" s="10"/>
      <c r="D84" s="10">
        <v>0</v>
      </c>
    </row>
    <row r="85" spans="1:4" x14ac:dyDescent="0.25">
      <c r="A85" s="3" t="s">
        <v>291</v>
      </c>
      <c r="B85" s="10">
        <v>0</v>
      </c>
      <c r="C85" s="10"/>
      <c r="D85" s="10">
        <v>0</v>
      </c>
    </row>
    <row r="86" spans="1:4" x14ac:dyDescent="0.25">
      <c r="A86" s="3" t="s">
        <v>292</v>
      </c>
      <c r="B86" s="10">
        <v>0</v>
      </c>
      <c r="C86" s="10"/>
      <c r="D86" s="10">
        <v>0</v>
      </c>
    </row>
    <row r="87" spans="1:4" x14ac:dyDescent="0.25">
      <c r="A87" s="3" t="s">
        <v>293</v>
      </c>
      <c r="B87" s="10">
        <v>0</v>
      </c>
      <c r="C87" s="10"/>
      <c r="D87" s="10">
        <v>0</v>
      </c>
    </row>
    <row r="88" spans="1:4" x14ac:dyDescent="0.25">
      <c r="A88" s="3" t="s">
        <v>294</v>
      </c>
      <c r="B88" s="10">
        <v>0</v>
      </c>
      <c r="C88" s="10"/>
      <c r="D88" s="10">
        <v>0</v>
      </c>
    </row>
    <row r="89" spans="1:4" x14ac:dyDescent="0.25">
      <c r="A89" s="3" t="s">
        <v>295</v>
      </c>
      <c r="B89" s="10">
        <v>0</v>
      </c>
      <c r="C89" s="10"/>
      <c r="D89" s="10">
        <v>0</v>
      </c>
    </row>
    <row r="90" spans="1:4" x14ac:dyDescent="0.25">
      <c r="A90" s="3" t="s">
        <v>296</v>
      </c>
      <c r="B90" s="10">
        <v>0</v>
      </c>
      <c r="C90" s="10"/>
      <c r="D90" s="10">
        <v>0</v>
      </c>
    </row>
    <row r="91" spans="1:4" x14ac:dyDescent="0.25">
      <c r="A91" s="3" t="s">
        <v>297</v>
      </c>
      <c r="B91" s="10">
        <v>0</v>
      </c>
      <c r="C91" s="10"/>
      <c r="D91" s="10">
        <v>0</v>
      </c>
    </row>
    <row r="92" spans="1:4" x14ac:dyDescent="0.25">
      <c r="A92" s="3" t="s">
        <v>298</v>
      </c>
      <c r="B92" s="10">
        <v>0</v>
      </c>
      <c r="C92" s="10"/>
      <c r="D92" s="10">
        <v>0</v>
      </c>
    </row>
    <row r="93" spans="1:4" x14ac:dyDescent="0.25">
      <c r="A93" s="3" t="s">
        <v>299</v>
      </c>
      <c r="B93" s="10">
        <v>0</v>
      </c>
      <c r="C93" s="10"/>
      <c r="D93" s="10">
        <v>0</v>
      </c>
    </row>
    <row r="94" spans="1:4" x14ac:dyDescent="0.25">
      <c r="A94" s="3" t="s">
        <v>300</v>
      </c>
      <c r="B94" s="10">
        <v>2</v>
      </c>
      <c r="C94" s="10"/>
      <c r="D94" s="10">
        <v>2</v>
      </c>
    </row>
    <row r="95" spans="1:4" x14ac:dyDescent="0.25">
      <c r="A95" s="3" t="s">
        <v>301</v>
      </c>
      <c r="B95" s="10">
        <v>5</v>
      </c>
      <c r="C95" s="10"/>
      <c r="D95" s="10">
        <v>5</v>
      </c>
    </row>
    <row r="96" spans="1:4" x14ac:dyDescent="0.25">
      <c r="A96" s="3" t="s">
        <v>304</v>
      </c>
      <c r="B96" s="10">
        <v>3</v>
      </c>
      <c r="C96" s="10"/>
      <c r="D96" s="10">
        <v>3</v>
      </c>
    </row>
    <row r="97" spans="1:4" x14ac:dyDescent="0.25">
      <c r="A97" s="3" t="s">
        <v>305</v>
      </c>
      <c r="B97" s="10">
        <v>0</v>
      </c>
      <c r="C97" s="10"/>
      <c r="D97" s="10">
        <v>0</v>
      </c>
    </row>
    <row r="98" spans="1:4" x14ac:dyDescent="0.25">
      <c r="A98" s="3" t="s">
        <v>306</v>
      </c>
      <c r="B98" s="10">
        <v>0</v>
      </c>
      <c r="C98" s="10"/>
      <c r="D98" s="10">
        <v>0</v>
      </c>
    </row>
    <row r="99" spans="1:4" x14ac:dyDescent="0.25">
      <c r="A99" s="3" t="s">
        <v>307</v>
      </c>
      <c r="B99" s="10">
        <v>0</v>
      </c>
      <c r="C99" s="10"/>
      <c r="D99" s="10">
        <v>0</v>
      </c>
    </row>
    <row r="100" spans="1:4" x14ac:dyDescent="0.25">
      <c r="A100" s="3" t="s">
        <v>308</v>
      </c>
      <c r="B100" s="10">
        <v>0</v>
      </c>
      <c r="C100" s="10"/>
      <c r="D100" s="10">
        <v>0</v>
      </c>
    </row>
    <row r="101" spans="1:4" x14ac:dyDescent="0.25">
      <c r="A101" s="3" t="s">
        <v>309</v>
      </c>
      <c r="B101" s="10">
        <v>0</v>
      </c>
      <c r="C101" s="10"/>
      <c r="D101" s="10">
        <v>0</v>
      </c>
    </row>
    <row r="102" spans="1:4" x14ac:dyDescent="0.25">
      <c r="A102" s="3" t="s">
        <v>310</v>
      </c>
      <c r="B102" s="10">
        <v>0</v>
      </c>
      <c r="C102" s="10"/>
      <c r="D102" s="10">
        <v>0</v>
      </c>
    </row>
    <row r="103" spans="1:4" x14ac:dyDescent="0.25">
      <c r="A103" s="3" t="s">
        <v>311</v>
      </c>
      <c r="B103" s="10">
        <v>0</v>
      </c>
      <c r="C103" s="10"/>
      <c r="D103" s="10">
        <v>0</v>
      </c>
    </row>
    <row r="104" spans="1:4" x14ac:dyDescent="0.25">
      <c r="A104" s="3" t="s">
        <v>313</v>
      </c>
      <c r="B104" s="10">
        <v>0</v>
      </c>
      <c r="C104" s="10"/>
      <c r="D104" s="10">
        <v>0</v>
      </c>
    </row>
    <row r="105" spans="1:4" x14ac:dyDescent="0.25">
      <c r="A105" s="3" t="s">
        <v>314</v>
      </c>
      <c r="B105" s="10">
        <v>0</v>
      </c>
      <c r="C105" s="10"/>
      <c r="D105" s="10">
        <v>0</v>
      </c>
    </row>
    <row r="106" spans="1:4" x14ac:dyDescent="0.25">
      <c r="A106" s="3" t="s">
        <v>315</v>
      </c>
      <c r="B106" s="10">
        <v>0</v>
      </c>
      <c r="C106" s="10"/>
      <c r="D106" s="10">
        <v>0</v>
      </c>
    </row>
    <row r="107" spans="1:4" x14ac:dyDescent="0.25">
      <c r="A107" s="3" t="s">
        <v>316</v>
      </c>
      <c r="B107" s="10">
        <v>0</v>
      </c>
      <c r="C107" s="10"/>
      <c r="D107" s="10">
        <v>0</v>
      </c>
    </row>
    <row r="108" spans="1:4" x14ac:dyDescent="0.25">
      <c r="A108" s="3" t="s">
        <v>318</v>
      </c>
      <c r="B108" s="10">
        <v>2</v>
      </c>
      <c r="C108" s="10">
        <v>2</v>
      </c>
      <c r="D108" s="10">
        <v>0</v>
      </c>
    </row>
    <row r="109" spans="1:4" x14ac:dyDescent="0.25">
      <c r="A109" s="3" t="s">
        <v>320</v>
      </c>
      <c r="B109" s="10">
        <v>3</v>
      </c>
      <c r="C109" s="10"/>
      <c r="D109" s="10">
        <v>3</v>
      </c>
    </row>
    <row r="110" spans="1:4" x14ac:dyDescent="0.25">
      <c r="A110" s="3" t="s">
        <v>322</v>
      </c>
      <c r="B110" s="10">
        <v>0</v>
      </c>
      <c r="C110" s="10"/>
      <c r="D110" s="10">
        <v>0</v>
      </c>
    </row>
    <row r="111" spans="1:4" x14ac:dyDescent="0.25">
      <c r="A111" s="3" t="s">
        <v>323</v>
      </c>
      <c r="B111" s="10">
        <v>0</v>
      </c>
      <c r="C111" s="10"/>
      <c r="D111" s="10">
        <v>0</v>
      </c>
    </row>
    <row r="112" spans="1:4" x14ac:dyDescent="0.25">
      <c r="A112" s="3" t="s">
        <v>360</v>
      </c>
      <c r="B112" s="10">
        <v>1</v>
      </c>
      <c r="C112" s="10"/>
      <c r="D112" s="10">
        <v>1</v>
      </c>
    </row>
    <row r="113" spans="1:4" x14ac:dyDescent="0.25">
      <c r="A113" s="3" t="s">
        <v>361</v>
      </c>
      <c r="B113" s="10">
        <v>3</v>
      </c>
      <c r="C113" s="10"/>
      <c r="D113" s="10">
        <v>3</v>
      </c>
    </row>
    <row r="114" spans="1:4" x14ac:dyDescent="0.25">
      <c r="A114" s="3" t="s">
        <v>117</v>
      </c>
      <c r="B114" s="10">
        <v>444</v>
      </c>
      <c r="C114" s="10">
        <v>375</v>
      </c>
      <c r="D114" s="10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5"/>
  <sheetViews>
    <sheetView tabSelected="1" workbookViewId="0">
      <pane xSplit="2" ySplit="1" topLeftCell="C104" activePane="bottomRight" state="frozen"/>
      <selection pane="topRight" activeCell="C1" sqref="C1"/>
      <selection pane="bottomLeft" activeCell="A2" sqref="A2"/>
      <selection pane="bottomRight" activeCell="H108" sqref="H108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6" bestFit="1" customWidth="1"/>
    <col min="13" max="13" width="29.28515625" style="36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9" t="s">
        <v>368</v>
      </c>
      <c r="I1" s="79" t="s">
        <v>17</v>
      </c>
      <c r="J1" s="14" t="s">
        <v>94</v>
      </c>
      <c r="K1" s="75" t="s">
        <v>9</v>
      </c>
      <c r="L1" s="33" t="s">
        <v>129</v>
      </c>
      <c r="M1" s="33" t="s">
        <v>347</v>
      </c>
      <c r="N1" s="21" t="s">
        <v>20</v>
      </c>
      <c r="U1" s="2" t="s">
        <v>343</v>
      </c>
      <c r="V1" s="2" t="s">
        <v>347</v>
      </c>
    </row>
    <row r="2" spans="1:22" x14ac:dyDescent="0.25">
      <c r="A2" s="13">
        <v>1</v>
      </c>
      <c r="B2" s="9" t="s">
        <v>258</v>
      </c>
      <c r="C2" s="9" t="s">
        <v>225</v>
      </c>
      <c r="D2" s="8">
        <v>0</v>
      </c>
      <c r="E2" s="8">
        <v>4</v>
      </c>
      <c r="F2" s="8">
        <f>D2+E2</f>
        <v>4</v>
      </c>
      <c r="G2" s="22">
        <v>2</v>
      </c>
      <c r="H2" s="22">
        <f>Table1[[#This Row],[Total]]-Table1[[#This Row],[PO Approve Owner (artikel)]]</f>
        <v>2</v>
      </c>
      <c r="I2" s="22" t="s">
        <v>344</v>
      </c>
      <c r="J2" s="8"/>
      <c r="K2" s="76"/>
      <c r="L2" s="34">
        <f>Table1[[#This Row],[PO Approve Owner (artikel)]]-Table1[[#This Row],[QTY PO (artikel)]]</f>
        <v>2</v>
      </c>
      <c r="M2" s="34" t="s">
        <v>350</v>
      </c>
      <c r="N2" s="17" t="s">
        <v>259</v>
      </c>
      <c r="U2" s="1" t="s">
        <v>261</v>
      </c>
      <c r="V2" s="1" t="s">
        <v>348</v>
      </c>
    </row>
    <row r="3" spans="1:22" x14ac:dyDescent="0.25">
      <c r="A3" s="13">
        <v>2</v>
      </c>
      <c r="B3" s="9" t="s">
        <v>25</v>
      </c>
      <c r="C3" s="9" t="s">
        <v>40</v>
      </c>
      <c r="D3" s="8">
        <v>0</v>
      </c>
      <c r="E3" s="8">
        <v>1</v>
      </c>
      <c r="F3" s="8">
        <f>D3+E3</f>
        <v>1</v>
      </c>
      <c r="G3" s="22">
        <v>1</v>
      </c>
      <c r="H3" s="22">
        <f>Table1[[#This Row],[Total]]-Table1[[#This Row],[PO Approve Owner (artikel)]]</f>
        <v>0</v>
      </c>
      <c r="I3" s="22" t="s">
        <v>344</v>
      </c>
      <c r="J3" s="8"/>
      <c r="K3" s="76"/>
      <c r="L3" s="34">
        <f>Table1[[#This Row],[PO Approve Owner (artikel)]]-Table1[[#This Row],[QTY PO (artikel)]]</f>
        <v>1</v>
      </c>
      <c r="M3" s="34" t="s">
        <v>350</v>
      </c>
      <c r="N3" s="17" t="s">
        <v>353</v>
      </c>
      <c r="U3" s="1" t="s">
        <v>344</v>
      </c>
      <c r="V3" s="1" t="s">
        <v>349</v>
      </c>
    </row>
    <row r="4" spans="1:22" x14ac:dyDescent="0.25">
      <c r="A4" s="13">
        <v>3</v>
      </c>
      <c r="B4" s="9" t="s">
        <v>256</v>
      </c>
      <c r="C4" s="9" t="s">
        <v>41</v>
      </c>
      <c r="D4" s="8">
        <v>4</v>
      </c>
      <c r="E4" s="8">
        <v>0</v>
      </c>
      <c r="F4" s="8">
        <f>D4+E4</f>
        <v>4</v>
      </c>
      <c r="G4" s="22">
        <v>4</v>
      </c>
      <c r="H4" s="22">
        <f>Table1[[#This Row],[Total]]-Table1[[#This Row],[PO Approve Owner (artikel)]]</f>
        <v>0</v>
      </c>
      <c r="I4" s="22" t="s">
        <v>344</v>
      </c>
      <c r="J4" s="8"/>
      <c r="K4" s="76"/>
      <c r="L4" s="34">
        <f>Table1[[#This Row],[PO Approve Owner (artikel)]]-Table1[[#This Row],[QTY PO (artikel)]]</f>
        <v>4</v>
      </c>
      <c r="M4" s="34" t="s">
        <v>350</v>
      </c>
      <c r="N4" s="17" t="s">
        <v>317</v>
      </c>
      <c r="U4" s="1" t="s">
        <v>18</v>
      </c>
      <c r="V4" s="1" t="s">
        <v>350</v>
      </c>
    </row>
    <row r="5" spans="1:22" x14ac:dyDescent="0.25">
      <c r="A5" s="13">
        <v>4</v>
      </c>
      <c r="B5" s="9" t="s">
        <v>260</v>
      </c>
      <c r="C5" s="9" t="s">
        <v>225</v>
      </c>
      <c r="D5" s="8">
        <v>0</v>
      </c>
      <c r="E5" s="8">
        <v>4</v>
      </c>
      <c r="F5" s="8">
        <f>D5+E5</f>
        <v>4</v>
      </c>
      <c r="G5" s="22">
        <v>4</v>
      </c>
      <c r="H5" s="22">
        <f>Table1[[#This Row],[Total]]-Table1[[#This Row],[PO Approve Owner (artikel)]]</f>
        <v>0</v>
      </c>
      <c r="I5" s="22" t="s">
        <v>344</v>
      </c>
      <c r="J5" s="8"/>
      <c r="K5" s="76"/>
      <c r="L5" s="34">
        <f>Table1[[#This Row],[PO Approve Owner (artikel)]]-Table1[[#This Row],[QTY PO (artikel)]]</f>
        <v>4</v>
      </c>
      <c r="M5" s="34" t="s">
        <v>350</v>
      </c>
      <c r="N5" s="17"/>
      <c r="U5" s="1" t="s">
        <v>345</v>
      </c>
    </row>
    <row r="6" spans="1:22" x14ac:dyDescent="0.25">
      <c r="A6" s="13">
        <v>5</v>
      </c>
      <c r="B6" s="9" t="s">
        <v>239</v>
      </c>
      <c r="C6" s="9" t="s">
        <v>225</v>
      </c>
      <c r="D6" s="8">
        <v>0</v>
      </c>
      <c r="E6" s="8">
        <v>3</v>
      </c>
      <c r="F6" s="8">
        <f>D6+E6</f>
        <v>3</v>
      </c>
      <c r="G6" s="22">
        <v>3</v>
      </c>
      <c r="H6" s="22">
        <f>Table1[[#This Row],[Total]]-Table1[[#This Row],[PO Approve Owner (artikel)]]</f>
        <v>0</v>
      </c>
      <c r="I6" s="22" t="s">
        <v>344</v>
      </c>
      <c r="J6" s="8"/>
      <c r="K6" s="76"/>
      <c r="L6" s="34">
        <f>Table1[[#This Row],[PO Approve Owner (artikel)]]-Table1[[#This Row],[QTY PO (artikel)]]</f>
        <v>3</v>
      </c>
      <c r="M6" s="34" t="s">
        <v>350</v>
      </c>
      <c r="N6" s="17"/>
      <c r="U6" s="1" t="s">
        <v>227</v>
      </c>
    </row>
    <row r="7" spans="1:22" x14ac:dyDescent="0.25">
      <c r="A7" s="13">
        <v>6</v>
      </c>
      <c r="B7" s="9" t="s">
        <v>360</v>
      </c>
      <c r="C7" s="9" t="s">
        <v>49</v>
      </c>
      <c r="D7" s="8">
        <v>0</v>
      </c>
      <c r="E7" s="8">
        <v>1</v>
      </c>
      <c r="F7" s="8">
        <f>D7+E7</f>
        <v>1</v>
      </c>
      <c r="G7" s="22">
        <v>1</v>
      </c>
      <c r="H7" s="22">
        <f>Table1[[#This Row],[Total]]-Table1[[#This Row],[PO Approve Owner (artikel)]]</f>
        <v>0</v>
      </c>
      <c r="I7" s="22" t="s">
        <v>344</v>
      </c>
      <c r="J7" s="8"/>
      <c r="K7" s="76"/>
      <c r="L7" s="34">
        <f>Table1[[#This Row],[PO Approve Owner (artikel)]]-Table1[[#This Row],[QTY PO (artikel)]]</f>
        <v>1</v>
      </c>
      <c r="M7" s="34" t="s">
        <v>350</v>
      </c>
      <c r="N7" s="17"/>
      <c r="U7" s="1" t="s">
        <v>346</v>
      </c>
    </row>
    <row r="8" spans="1:22" x14ac:dyDescent="0.25">
      <c r="A8" s="13">
        <v>7</v>
      </c>
      <c r="B8" s="9" t="s">
        <v>361</v>
      </c>
      <c r="C8" s="9" t="s">
        <v>251</v>
      </c>
      <c r="D8" s="8">
        <v>3</v>
      </c>
      <c r="E8" s="8">
        <v>0</v>
      </c>
      <c r="F8" s="8">
        <f>D8+E8</f>
        <v>3</v>
      </c>
      <c r="G8" s="22">
        <v>3</v>
      </c>
      <c r="H8" s="22">
        <f>Table1[[#This Row],[Total]]-Table1[[#This Row],[PO Approve Owner (artikel)]]</f>
        <v>0</v>
      </c>
      <c r="I8" s="22" t="s">
        <v>344</v>
      </c>
      <c r="J8" s="8"/>
      <c r="K8" s="76"/>
      <c r="L8" s="34">
        <f>Table1[[#This Row],[PO Approve Owner (artikel)]]-Table1[[#This Row],[QTY PO (artikel)]]</f>
        <v>3</v>
      </c>
      <c r="M8" s="34" t="s">
        <v>350</v>
      </c>
      <c r="N8" s="17"/>
    </row>
    <row r="9" spans="1:22" x14ac:dyDescent="0.25">
      <c r="A9" s="13">
        <v>8</v>
      </c>
      <c r="B9" s="9" t="s">
        <v>102</v>
      </c>
      <c r="C9" s="9" t="s">
        <v>41</v>
      </c>
      <c r="D9" s="8">
        <f>15+9</f>
        <v>24</v>
      </c>
      <c r="E9" s="8">
        <v>0</v>
      </c>
      <c r="F9" s="8">
        <f>D9+E9</f>
        <v>24</v>
      </c>
      <c r="G9" s="22">
        <v>24</v>
      </c>
      <c r="H9" s="22">
        <f>Table1[[#This Row],[Total]]-Table1[[#This Row],[PO Approve Owner (artikel)]]</f>
        <v>0</v>
      </c>
      <c r="I9" s="22" t="s">
        <v>345</v>
      </c>
      <c r="J9" s="8">
        <v>15</v>
      </c>
      <c r="K9" s="76">
        <v>43210</v>
      </c>
      <c r="L9" s="34">
        <f>Table1[[#This Row],[PO Approve Owner (artikel)]]-Table1[[#This Row],[QTY PO (artikel)]]</f>
        <v>9</v>
      </c>
      <c r="M9" s="34" t="s">
        <v>348</v>
      </c>
      <c r="N9" s="17" t="s">
        <v>107</v>
      </c>
    </row>
    <row r="10" spans="1:22" x14ac:dyDescent="0.25">
      <c r="A10" s="13">
        <v>9</v>
      </c>
      <c r="B10" s="9" t="s">
        <v>53</v>
      </c>
      <c r="C10" s="9" t="s">
        <v>41</v>
      </c>
      <c r="D10" s="8">
        <v>0</v>
      </c>
      <c r="E10" s="8">
        <v>14</v>
      </c>
      <c r="F10" s="8">
        <f>D10+E10</f>
        <v>14</v>
      </c>
      <c r="G10" s="22">
        <v>14</v>
      </c>
      <c r="H10" s="22">
        <f>Table1[[#This Row],[Total]]-Table1[[#This Row],[PO Approve Owner (artikel)]]</f>
        <v>0</v>
      </c>
      <c r="I10" s="22" t="s">
        <v>345</v>
      </c>
      <c r="J10" s="8">
        <v>5</v>
      </c>
      <c r="K10" s="76">
        <v>43211</v>
      </c>
      <c r="L10" s="34">
        <f>Table1[[#This Row],[PO Approve Owner (artikel)]]-Table1[[#This Row],[QTY PO (artikel)]]</f>
        <v>9</v>
      </c>
      <c r="M10" s="34" t="s">
        <v>348</v>
      </c>
      <c r="N10" s="17" t="s">
        <v>111</v>
      </c>
    </row>
    <row r="11" spans="1:22" x14ac:dyDescent="0.25">
      <c r="A11" s="13">
        <v>10</v>
      </c>
      <c r="B11" s="9" t="s">
        <v>27</v>
      </c>
      <c r="C11" s="9" t="s">
        <v>41</v>
      </c>
      <c r="D11" s="8">
        <v>8</v>
      </c>
      <c r="E11" s="8">
        <v>10</v>
      </c>
      <c r="F11" s="8">
        <f>D11+E11</f>
        <v>18</v>
      </c>
      <c r="G11" s="22">
        <v>18</v>
      </c>
      <c r="H11" s="22">
        <f>Table1[[#This Row],[Total]]-Table1[[#This Row],[PO Approve Owner (artikel)]]</f>
        <v>0</v>
      </c>
      <c r="I11" s="22" t="s">
        <v>345</v>
      </c>
      <c r="J11" s="8">
        <v>14</v>
      </c>
      <c r="K11" s="76"/>
      <c r="L11" s="34">
        <f>Table1[[#This Row],[PO Approve Owner (artikel)]]-Table1[[#This Row],[QTY PO (artikel)]]</f>
        <v>4</v>
      </c>
      <c r="M11" s="34" t="s">
        <v>348</v>
      </c>
      <c r="N11" s="17" t="s">
        <v>355</v>
      </c>
    </row>
    <row r="12" spans="1:22" x14ac:dyDescent="0.25">
      <c r="A12" s="13">
        <v>11</v>
      </c>
      <c r="B12" s="9" t="s">
        <v>19</v>
      </c>
      <c r="C12" s="9" t="s">
        <v>41</v>
      </c>
      <c r="D12" s="8">
        <v>14</v>
      </c>
      <c r="E12" s="8">
        <v>7</v>
      </c>
      <c r="F12" s="8">
        <f>D12+E12</f>
        <v>21</v>
      </c>
      <c r="G12" s="22">
        <v>21</v>
      </c>
      <c r="H12" s="22">
        <f>Table1[[#This Row],[Total]]-Table1[[#This Row],[PO Approve Owner (artikel)]]</f>
        <v>0</v>
      </c>
      <c r="I12" s="22" t="s">
        <v>345</v>
      </c>
      <c r="J12" s="8">
        <v>20</v>
      </c>
      <c r="K12" s="76">
        <v>43207</v>
      </c>
      <c r="L12" s="34">
        <f>Table1[[#This Row],[PO Approve Owner (artikel)]]-Table1[[#This Row],[QTY PO (artikel)]]</f>
        <v>1</v>
      </c>
      <c r="M12" s="34" t="s">
        <v>348</v>
      </c>
      <c r="N12" s="17" t="s">
        <v>257</v>
      </c>
    </row>
    <row r="13" spans="1:22" x14ac:dyDescent="0.25">
      <c r="A13" s="13">
        <v>12</v>
      </c>
      <c r="B13" s="9" t="s">
        <v>101</v>
      </c>
      <c r="C13" s="9" t="s">
        <v>40</v>
      </c>
      <c r="D13" s="8">
        <v>8</v>
      </c>
      <c r="E13" s="8">
        <v>12</v>
      </c>
      <c r="F13" s="8">
        <f>D13+E13</f>
        <v>20</v>
      </c>
      <c r="G13" s="22">
        <v>20</v>
      </c>
      <c r="H13" s="22">
        <f>Table1[[#This Row],[Total]]-Table1[[#This Row],[PO Approve Owner (artikel)]]</f>
        <v>0</v>
      </c>
      <c r="I13" s="22" t="s">
        <v>345</v>
      </c>
      <c r="J13" s="8">
        <v>20</v>
      </c>
      <c r="K13" s="76">
        <v>43209</v>
      </c>
      <c r="L13" s="34">
        <f>Table1[[#This Row],[PO Approve Owner (artikel)]]-Table1[[#This Row],[QTY PO (artikel)]]</f>
        <v>0</v>
      </c>
      <c r="M13" s="34" t="s">
        <v>349</v>
      </c>
      <c r="N13" s="17" t="s">
        <v>110</v>
      </c>
    </row>
    <row r="14" spans="1:22" x14ac:dyDescent="0.25">
      <c r="A14" s="13">
        <v>13</v>
      </c>
      <c r="B14" s="9" t="s">
        <v>104</v>
      </c>
      <c r="C14" s="9" t="s">
        <v>40</v>
      </c>
      <c r="D14" s="8">
        <v>3</v>
      </c>
      <c r="E14" s="8">
        <v>6</v>
      </c>
      <c r="F14" s="8">
        <f>D14+E14</f>
        <v>9</v>
      </c>
      <c r="G14" s="22">
        <v>9</v>
      </c>
      <c r="H14" s="22">
        <f>Table1[[#This Row],[Total]]-Table1[[#This Row],[PO Approve Owner (artikel)]]</f>
        <v>0</v>
      </c>
      <c r="I14" s="22" t="s">
        <v>345</v>
      </c>
      <c r="J14" s="8">
        <v>9</v>
      </c>
      <c r="K14" s="76">
        <v>43210</v>
      </c>
      <c r="L14" s="34">
        <f>Table1[[#This Row],[PO Approve Owner (artikel)]]-Table1[[#This Row],[QTY PO (artikel)]]</f>
        <v>0</v>
      </c>
      <c r="M14" s="34" t="s">
        <v>348</v>
      </c>
      <c r="N14" s="17" t="s">
        <v>271</v>
      </c>
    </row>
    <row r="15" spans="1:22" x14ac:dyDescent="0.25">
      <c r="A15" s="13">
        <v>14</v>
      </c>
      <c r="B15" s="9" t="s">
        <v>47</v>
      </c>
      <c r="C15" s="9" t="s">
        <v>41</v>
      </c>
      <c r="D15" s="8">
        <v>4</v>
      </c>
      <c r="E15" s="8">
        <v>1</v>
      </c>
      <c r="F15" s="8">
        <f>D15+E15</f>
        <v>5</v>
      </c>
      <c r="G15" s="22">
        <v>5</v>
      </c>
      <c r="H15" s="22">
        <f>Table1[[#This Row],[Total]]-Table1[[#This Row],[PO Approve Owner (artikel)]]</f>
        <v>0</v>
      </c>
      <c r="I15" s="22" t="s">
        <v>345</v>
      </c>
      <c r="J15" s="8">
        <v>4</v>
      </c>
      <c r="K15" s="76">
        <v>43216</v>
      </c>
      <c r="L15" s="34">
        <f>Table1[[#This Row],[PO Approve Owner (artikel)]]-Table1[[#This Row],[QTY PO (artikel)]]</f>
        <v>1</v>
      </c>
      <c r="M15" s="34" t="s">
        <v>349</v>
      </c>
      <c r="N15" s="17" t="s">
        <v>363</v>
      </c>
    </row>
    <row r="16" spans="1:22" x14ac:dyDescent="0.25">
      <c r="A16" s="13">
        <v>15</v>
      </c>
      <c r="B16" s="9" t="s">
        <v>35</v>
      </c>
      <c r="C16" s="9" t="s">
        <v>43</v>
      </c>
      <c r="D16" s="8">
        <v>15</v>
      </c>
      <c r="E16" s="8">
        <v>0</v>
      </c>
      <c r="F16" s="8">
        <f>D16+E16</f>
        <v>15</v>
      </c>
      <c r="G16" s="22">
        <v>14</v>
      </c>
      <c r="H16" s="22">
        <f>Table1[[#This Row],[Total]]-Table1[[#This Row],[PO Approve Owner (artikel)]]</f>
        <v>1</v>
      </c>
      <c r="I16" s="22" t="s">
        <v>18</v>
      </c>
      <c r="J16" s="8">
        <v>14</v>
      </c>
      <c r="K16" s="76" t="s">
        <v>364</v>
      </c>
      <c r="L16" s="34">
        <f>Table1[[#This Row],[PO Approve Owner (artikel)]]-Table1[[#This Row],[QTY PO (artikel)]]</f>
        <v>0</v>
      </c>
      <c r="M16" s="34" t="s">
        <v>350</v>
      </c>
      <c r="N16" s="17" t="s">
        <v>365</v>
      </c>
    </row>
    <row r="17" spans="1:14" x14ac:dyDescent="0.25">
      <c r="A17" s="13">
        <v>16</v>
      </c>
      <c r="B17" s="9" t="s">
        <v>100</v>
      </c>
      <c r="C17" s="9" t="s">
        <v>41</v>
      </c>
      <c r="D17" s="8">
        <v>8</v>
      </c>
      <c r="E17" s="8">
        <v>7</v>
      </c>
      <c r="F17" s="8">
        <f>D17+E17</f>
        <v>15</v>
      </c>
      <c r="G17" s="22">
        <v>14</v>
      </c>
      <c r="H17" s="22">
        <f>Table1[[#This Row],[Total]]-Table1[[#This Row],[PO Approve Owner (artikel)]]</f>
        <v>1</v>
      </c>
      <c r="I17" s="22" t="s">
        <v>18</v>
      </c>
      <c r="J17" s="8">
        <v>14</v>
      </c>
      <c r="K17" s="76">
        <v>43210</v>
      </c>
      <c r="L17" s="34">
        <f>Table1[[#This Row],[PO Approve Owner (artikel)]]-Table1[[#This Row],[QTY PO (artikel)]]</f>
        <v>0</v>
      </c>
      <c r="M17" s="34" t="s">
        <v>348</v>
      </c>
      <c r="N17" s="17" t="s">
        <v>238</v>
      </c>
    </row>
    <row r="18" spans="1:14" x14ac:dyDescent="0.25">
      <c r="A18" s="13">
        <v>17</v>
      </c>
      <c r="B18" s="9" t="s">
        <v>54</v>
      </c>
      <c r="C18" s="9" t="s">
        <v>49</v>
      </c>
      <c r="D18" s="8">
        <v>3</v>
      </c>
      <c r="E18" s="8">
        <v>0</v>
      </c>
      <c r="F18" s="8">
        <f>D18+E18</f>
        <v>3</v>
      </c>
      <c r="G18" s="22">
        <v>3</v>
      </c>
      <c r="H18" s="22">
        <f>Table1[[#This Row],[Total]]-Table1[[#This Row],[PO Approve Owner (artikel)]]</f>
        <v>0</v>
      </c>
      <c r="I18" s="22" t="s">
        <v>18</v>
      </c>
      <c r="J18" s="8">
        <v>3</v>
      </c>
      <c r="K18" s="76">
        <v>43213</v>
      </c>
      <c r="L18" s="34">
        <f>Table1[[#This Row],[PO Approve Owner (artikel)]]-Table1[[#This Row],[QTY PO (artikel)]]</f>
        <v>0</v>
      </c>
      <c r="M18" s="34" t="s">
        <v>348</v>
      </c>
      <c r="N18" s="17" t="s">
        <v>199</v>
      </c>
    </row>
    <row r="19" spans="1:14" x14ac:dyDescent="0.25">
      <c r="A19" s="13">
        <v>18</v>
      </c>
      <c r="B19" s="9" t="s">
        <v>234</v>
      </c>
      <c r="C19" s="9" t="s">
        <v>41</v>
      </c>
      <c r="D19" s="8">
        <v>0</v>
      </c>
      <c r="E19" s="8">
        <v>4</v>
      </c>
      <c r="F19" s="8">
        <f>D19+E19</f>
        <v>4</v>
      </c>
      <c r="G19" s="22">
        <v>4</v>
      </c>
      <c r="H19" s="22">
        <f>Table1[[#This Row],[Total]]-Table1[[#This Row],[PO Approve Owner (artikel)]]</f>
        <v>0</v>
      </c>
      <c r="I19" s="22" t="s">
        <v>18</v>
      </c>
      <c r="J19" s="8">
        <v>4</v>
      </c>
      <c r="K19" s="76" t="s">
        <v>336</v>
      </c>
      <c r="L19" s="34">
        <f>Table1[[#This Row],[PO Approve Owner (artikel)]]-Table1[[#This Row],[QTY PO (artikel)]]</f>
        <v>0</v>
      </c>
      <c r="M19" s="34" t="s">
        <v>350</v>
      </c>
      <c r="N19" s="17" t="s">
        <v>237</v>
      </c>
    </row>
    <row r="20" spans="1:14" x14ac:dyDescent="0.25">
      <c r="A20" s="13">
        <v>19</v>
      </c>
      <c r="B20" s="9" t="s">
        <v>4</v>
      </c>
      <c r="C20" s="9" t="s">
        <v>40</v>
      </c>
      <c r="D20" s="8">
        <v>0</v>
      </c>
      <c r="E20" s="8">
        <v>2</v>
      </c>
      <c r="F20" s="8">
        <f>D20+E20</f>
        <v>2</v>
      </c>
      <c r="G20" s="22">
        <v>2</v>
      </c>
      <c r="H20" s="22">
        <f>Table1[[#This Row],[Total]]-Table1[[#This Row],[PO Approve Owner (artikel)]]</f>
        <v>0</v>
      </c>
      <c r="I20" s="22" t="s">
        <v>18</v>
      </c>
      <c r="J20" s="8">
        <v>2</v>
      </c>
      <c r="K20" s="76">
        <v>43206</v>
      </c>
      <c r="L20" s="34">
        <f>Table1[[#This Row],[PO Approve Owner (artikel)]]-Table1[[#This Row],[QTY PO (artikel)]]</f>
        <v>0</v>
      </c>
      <c r="M20" s="34" t="s">
        <v>348</v>
      </c>
      <c r="N20" s="17" t="s">
        <v>352</v>
      </c>
    </row>
    <row r="21" spans="1:14" x14ac:dyDescent="0.25">
      <c r="A21" s="13">
        <v>20</v>
      </c>
      <c r="B21" s="9" t="s">
        <v>12</v>
      </c>
      <c r="C21" s="9" t="s">
        <v>41</v>
      </c>
      <c r="D21" s="8">
        <v>8</v>
      </c>
      <c r="E21" s="8">
        <v>11</v>
      </c>
      <c r="F21" s="8">
        <f>D21+E21</f>
        <v>19</v>
      </c>
      <c r="G21" s="22">
        <v>19</v>
      </c>
      <c r="H21" s="22">
        <f>Table1[[#This Row],[Total]]-Table1[[#This Row],[PO Approve Owner (artikel)]]</f>
        <v>0</v>
      </c>
      <c r="I21" s="22" t="s">
        <v>18</v>
      </c>
      <c r="J21" s="8">
        <v>19</v>
      </c>
      <c r="K21" s="76">
        <v>43207</v>
      </c>
      <c r="L21" s="34">
        <f>Table1[[#This Row],[PO Approve Owner (artikel)]]-Table1[[#This Row],[QTY PO (artikel)]]</f>
        <v>0</v>
      </c>
      <c r="M21" s="34" t="s">
        <v>349</v>
      </c>
      <c r="N21" s="17" t="s">
        <v>351</v>
      </c>
    </row>
    <row r="22" spans="1:14" x14ac:dyDescent="0.25">
      <c r="A22" s="13">
        <v>21</v>
      </c>
      <c r="B22" s="9" t="s">
        <v>95</v>
      </c>
      <c r="C22" s="9" t="s">
        <v>41</v>
      </c>
      <c r="D22" s="8">
        <v>31</v>
      </c>
      <c r="E22" s="8">
        <v>0</v>
      </c>
      <c r="F22" s="8">
        <f>D22+E22</f>
        <v>31</v>
      </c>
      <c r="G22" s="22">
        <v>31</v>
      </c>
      <c r="H22" s="22">
        <f>Table1[[#This Row],[Total]]-Table1[[#This Row],[PO Approve Owner (artikel)]]</f>
        <v>0</v>
      </c>
      <c r="I22" s="22" t="s">
        <v>18</v>
      </c>
      <c r="J22" s="8">
        <v>31</v>
      </c>
      <c r="K22" s="76"/>
      <c r="L22" s="34">
        <f>Table1[[#This Row],[PO Approve Owner (artikel)]]-Table1[[#This Row],[QTY PO (artikel)]]</f>
        <v>0</v>
      </c>
      <c r="M22" s="34" t="s">
        <v>348</v>
      </c>
      <c r="N22" s="17"/>
    </row>
    <row r="23" spans="1:14" x14ac:dyDescent="0.25">
      <c r="A23" s="13">
        <v>22</v>
      </c>
      <c r="B23" s="9" t="s">
        <v>96</v>
      </c>
      <c r="C23" s="9" t="s">
        <v>41</v>
      </c>
      <c r="D23" s="8">
        <v>0</v>
      </c>
      <c r="E23" s="8">
        <v>25</v>
      </c>
      <c r="F23" s="8">
        <f>D23+E23</f>
        <v>25</v>
      </c>
      <c r="G23" s="22">
        <v>25</v>
      </c>
      <c r="H23" s="22">
        <f>Table1[[#This Row],[Total]]-Table1[[#This Row],[PO Approve Owner (artikel)]]</f>
        <v>0</v>
      </c>
      <c r="I23" s="22" t="s">
        <v>18</v>
      </c>
      <c r="J23" s="8">
        <v>25</v>
      </c>
      <c r="K23" s="76"/>
      <c r="L23" s="34">
        <f>Table1[[#This Row],[PO Approve Owner (artikel)]]-Table1[[#This Row],[QTY PO (artikel)]]</f>
        <v>0</v>
      </c>
      <c r="M23" s="34" t="s">
        <v>348</v>
      </c>
      <c r="N23" s="17"/>
    </row>
    <row r="24" spans="1:14" x14ac:dyDescent="0.25">
      <c r="A24" s="13">
        <v>23</v>
      </c>
      <c r="B24" s="9" t="s">
        <v>97</v>
      </c>
      <c r="C24" s="9" t="s">
        <v>41</v>
      </c>
      <c r="D24" s="8">
        <v>0</v>
      </c>
      <c r="E24" s="8">
        <v>5</v>
      </c>
      <c r="F24" s="8">
        <f>D24+E24</f>
        <v>5</v>
      </c>
      <c r="G24" s="22">
        <v>5</v>
      </c>
      <c r="H24" s="22">
        <f>Table1[[#This Row],[Total]]-Table1[[#This Row],[PO Approve Owner (artikel)]]</f>
        <v>0</v>
      </c>
      <c r="I24" s="22" t="s">
        <v>18</v>
      </c>
      <c r="J24" s="8">
        <v>5</v>
      </c>
      <c r="K24" s="76"/>
      <c r="L24" s="34">
        <f>Table1[[#This Row],[PO Approve Owner (artikel)]]-Table1[[#This Row],[QTY PO (artikel)]]</f>
        <v>0</v>
      </c>
      <c r="M24" s="34" t="s">
        <v>348</v>
      </c>
      <c r="N24" s="17"/>
    </row>
    <row r="25" spans="1:14" x14ac:dyDescent="0.25">
      <c r="A25" s="13">
        <v>24</v>
      </c>
      <c r="B25" s="9" t="s">
        <v>98</v>
      </c>
      <c r="C25" s="9" t="s">
        <v>41</v>
      </c>
      <c r="D25" s="8">
        <v>5</v>
      </c>
      <c r="E25" s="8">
        <v>0</v>
      </c>
      <c r="F25" s="8">
        <f>D25+E25</f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6"/>
      <c r="L25" s="34">
        <f>Table1[[#This Row],[PO Approve Owner (artikel)]]-Table1[[#This Row],[QTY PO (artikel)]]</f>
        <v>0</v>
      </c>
      <c r="M25" s="34" t="s">
        <v>348</v>
      </c>
      <c r="N25" s="17" t="s">
        <v>352</v>
      </c>
    </row>
    <row r="26" spans="1:14" x14ac:dyDescent="0.25">
      <c r="A26" s="13">
        <v>25</v>
      </c>
      <c r="B26" s="9" t="s">
        <v>28</v>
      </c>
      <c r="C26" s="9" t="s">
        <v>40</v>
      </c>
      <c r="D26" s="8">
        <v>7</v>
      </c>
      <c r="E26" s="8">
        <v>9</v>
      </c>
      <c r="F26" s="8">
        <f>D26+E26</f>
        <v>16</v>
      </c>
      <c r="G26" s="22">
        <v>16</v>
      </c>
      <c r="H26" s="22">
        <f>Table1[[#This Row],[Total]]-Table1[[#This Row],[PO Approve Owner (artikel)]]</f>
        <v>0</v>
      </c>
      <c r="I26" s="22" t="s">
        <v>18</v>
      </c>
      <c r="J26" s="8">
        <v>16</v>
      </c>
      <c r="K26" s="76">
        <v>43208</v>
      </c>
      <c r="L26" s="34">
        <f>Table1[[#This Row],[PO Approve Owner (artikel)]]-Table1[[#This Row],[QTY PO (artikel)]]</f>
        <v>0</v>
      </c>
      <c r="M26" s="34" t="s">
        <v>348</v>
      </c>
      <c r="N26" s="17" t="s">
        <v>352</v>
      </c>
    </row>
    <row r="27" spans="1:14" x14ac:dyDescent="0.25">
      <c r="A27" s="13">
        <v>26</v>
      </c>
      <c r="B27" s="9" t="s">
        <v>22</v>
      </c>
      <c r="C27" s="9" t="s">
        <v>40</v>
      </c>
      <c r="D27" s="8">
        <v>2</v>
      </c>
      <c r="E27" s="8">
        <v>0</v>
      </c>
      <c r="F27" s="8">
        <f>D27+E27</f>
        <v>2</v>
      </c>
      <c r="G27" s="22">
        <v>2</v>
      </c>
      <c r="H27" s="22">
        <f>Table1[[#This Row],[Total]]-Table1[[#This Row],[PO Approve Owner (artikel)]]</f>
        <v>0</v>
      </c>
      <c r="I27" s="22" t="s">
        <v>18</v>
      </c>
      <c r="J27" s="8">
        <v>2</v>
      </c>
      <c r="K27" s="76">
        <v>43210</v>
      </c>
      <c r="L27" s="34">
        <f>Table1[[#This Row],[PO Approve Owner (artikel)]]-Table1[[#This Row],[QTY PO (artikel)]]</f>
        <v>0</v>
      </c>
      <c r="M27" s="34" t="s">
        <v>348</v>
      </c>
      <c r="N27" s="17" t="s">
        <v>109</v>
      </c>
    </row>
    <row r="28" spans="1:14" x14ac:dyDescent="0.25">
      <c r="A28" s="13">
        <v>27</v>
      </c>
      <c r="B28" s="9" t="s">
        <v>46</v>
      </c>
      <c r="C28" s="9" t="s">
        <v>41</v>
      </c>
      <c r="D28" s="8">
        <v>4</v>
      </c>
      <c r="E28" s="8">
        <v>0</v>
      </c>
      <c r="F28" s="8">
        <f>D28+E28</f>
        <v>4</v>
      </c>
      <c r="G28" s="22">
        <v>4</v>
      </c>
      <c r="H28" s="22">
        <f>Table1[[#This Row],[Total]]-Table1[[#This Row],[PO Approve Owner (artikel)]]</f>
        <v>0</v>
      </c>
      <c r="I28" s="22" t="s">
        <v>18</v>
      </c>
      <c r="J28" s="8">
        <v>4</v>
      </c>
      <c r="K28" s="76">
        <v>43212</v>
      </c>
      <c r="L28" s="34">
        <f>Table1[[#This Row],[PO Approve Owner (artikel)]]-Table1[[#This Row],[QTY PO (artikel)]]</f>
        <v>0</v>
      </c>
      <c r="M28" s="34" t="s">
        <v>348</v>
      </c>
      <c r="N28" s="17" t="s">
        <v>352</v>
      </c>
    </row>
    <row r="29" spans="1:14" x14ac:dyDescent="0.25">
      <c r="A29" s="13">
        <v>28</v>
      </c>
      <c r="B29" s="9" t="s">
        <v>33</v>
      </c>
      <c r="C29" s="9" t="s">
        <v>41</v>
      </c>
      <c r="D29" s="8">
        <v>0</v>
      </c>
      <c r="E29" s="8">
        <v>3</v>
      </c>
      <c r="F29" s="8">
        <f>D29+E29</f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6">
        <v>43213</v>
      </c>
      <c r="L29" s="34">
        <f>Table1[[#This Row],[PO Approve Owner (artikel)]]-Table1[[#This Row],[QTY PO (artikel)]]</f>
        <v>0</v>
      </c>
      <c r="M29" s="34" t="s">
        <v>348</v>
      </c>
      <c r="N29" s="17" t="s">
        <v>352</v>
      </c>
    </row>
    <row r="30" spans="1:14" x14ac:dyDescent="0.25">
      <c r="A30" s="13">
        <v>29</v>
      </c>
      <c r="B30" s="9" t="s">
        <v>45</v>
      </c>
      <c r="C30" s="9" t="s">
        <v>41</v>
      </c>
      <c r="D30" s="8">
        <v>2</v>
      </c>
      <c r="E30" s="8">
        <v>2</v>
      </c>
      <c r="F30" s="8">
        <f>D30+E30</f>
        <v>4</v>
      </c>
      <c r="G30" s="22">
        <v>4</v>
      </c>
      <c r="H30" s="22">
        <f>Table1[[#This Row],[Total]]-Table1[[#This Row],[PO Approve Owner (artikel)]]</f>
        <v>0</v>
      </c>
      <c r="I30" s="22" t="s">
        <v>18</v>
      </c>
      <c r="J30" s="8">
        <v>4</v>
      </c>
      <c r="K30" s="76">
        <v>43216</v>
      </c>
      <c r="L30" s="34">
        <f>Table1[[#This Row],[PO Approve Owner (artikel)]]-Table1[[#This Row],[QTY PO (artikel)]]</f>
        <v>0</v>
      </c>
      <c r="M30" s="34" t="s">
        <v>348</v>
      </c>
      <c r="N30" s="17" t="s">
        <v>106</v>
      </c>
    </row>
    <row r="31" spans="1:14" x14ac:dyDescent="0.25">
      <c r="A31" s="13">
        <v>30</v>
      </c>
      <c r="B31" s="9" t="s">
        <v>103</v>
      </c>
      <c r="C31" s="9" t="s">
        <v>41</v>
      </c>
      <c r="D31" s="8">
        <v>19</v>
      </c>
      <c r="E31" s="8">
        <v>0</v>
      </c>
      <c r="F31" s="8">
        <f>D31+E31</f>
        <v>19</v>
      </c>
      <c r="G31" s="22">
        <v>19</v>
      </c>
      <c r="H31" s="22">
        <f>Table1[[#This Row],[Total]]-Table1[[#This Row],[PO Approve Owner (artikel)]]</f>
        <v>0</v>
      </c>
      <c r="I31" s="22" t="s">
        <v>18</v>
      </c>
      <c r="J31" s="8">
        <v>19</v>
      </c>
      <c r="K31" s="76">
        <v>43216</v>
      </c>
      <c r="L31" s="34">
        <f>Table1[[#This Row],[PO Approve Owner (artikel)]]-Table1[[#This Row],[QTY PO (artikel)]]</f>
        <v>0</v>
      </c>
      <c r="M31" s="34" t="s">
        <v>348</v>
      </c>
      <c r="N31" s="17" t="s">
        <v>352</v>
      </c>
    </row>
    <row r="32" spans="1:14" x14ac:dyDescent="0.25">
      <c r="A32" s="13">
        <v>31</v>
      </c>
      <c r="B32" s="15" t="s">
        <v>112</v>
      </c>
      <c r="C32" s="15" t="s">
        <v>41</v>
      </c>
      <c r="D32" s="16">
        <v>16</v>
      </c>
      <c r="E32" s="16">
        <v>0</v>
      </c>
      <c r="F32" s="16">
        <f>D32+E32</f>
        <v>16</v>
      </c>
      <c r="G32" s="23">
        <v>14</v>
      </c>
      <c r="H32" s="22">
        <f>Table1[[#This Row],[Total]]-Table1[[#This Row],[PO Approve Owner (artikel)]]</f>
        <v>2</v>
      </c>
      <c r="I32" s="22" t="s">
        <v>18</v>
      </c>
      <c r="J32" s="16">
        <v>14</v>
      </c>
      <c r="K32" s="76">
        <v>43216</v>
      </c>
      <c r="L32" s="35">
        <f>Table1[[#This Row],[PO Approve Owner (artikel)]]-Table1[[#This Row],[QTY PO (artikel)]]</f>
        <v>0</v>
      </c>
      <c r="M32" s="34" t="s">
        <v>350</v>
      </c>
      <c r="N32" s="17" t="s">
        <v>200</v>
      </c>
    </row>
    <row r="33" spans="1:14" x14ac:dyDescent="0.25">
      <c r="A33" s="13">
        <v>32</v>
      </c>
      <c r="B33" s="15" t="s">
        <v>115</v>
      </c>
      <c r="C33" s="15" t="s">
        <v>41</v>
      </c>
      <c r="D33" s="16">
        <v>4</v>
      </c>
      <c r="E33" s="16">
        <v>0</v>
      </c>
      <c r="F33" s="16">
        <f>D33+E33</f>
        <v>4</v>
      </c>
      <c r="G33" s="23">
        <v>4</v>
      </c>
      <c r="H33" s="22">
        <f>Table1[[#This Row],[Total]]-Table1[[#This Row],[PO Approve Owner (artikel)]]</f>
        <v>0</v>
      </c>
      <c r="I33" s="22" t="s">
        <v>18</v>
      </c>
      <c r="J33" s="16">
        <v>4</v>
      </c>
      <c r="K33" s="77">
        <v>43213</v>
      </c>
      <c r="L33" s="35">
        <f>Table1[[#This Row],[PO Approve Owner (artikel)]]-Table1[[#This Row],[QTY PO (artikel)]]</f>
        <v>0</v>
      </c>
      <c r="M33" s="34" t="s">
        <v>350</v>
      </c>
      <c r="N33" s="17" t="s">
        <v>106</v>
      </c>
    </row>
    <row r="34" spans="1:14" x14ac:dyDescent="0.25">
      <c r="A34" s="13">
        <v>33</v>
      </c>
      <c r="B34" s="15" t="s">
        <v>23</v>
      </c>
      <c r="C34" s="15" t="s">
        <v>41</v>
      </c>
      <c r="D34" s="16">
        <v>0</v>
      </c>
      <c r="E34" s="16">
        <v>11</v>
      </c>
      <c r="F34" s="16">
        <f>D34+E34</f>
        <v>11</v>
      </c>
      <c r="G34" s="23">
        <v>11</v>
      </c>
      <c r="H34" s="22">
        <f>Table1[[#This Row],[Total]]-Table1[[#This Row],[PO Approve Owner (artikel)]]</f>
        <v>0</v>
      </c>
      <c r="I34" s="22" t="s">
        <v>18</v>
      </c>
      <c r="J34" s="16">
        <v>11</v>
      </c>
      <c r="K34" s="77">
        <v>43214</v>
      </c>
      <c r="L34" s="35">
        <f>Table1[[#This Row],[PO Approve Owner (artikel)]]-Table1[[#This Row],[QTY PO (artikel)]]</f>
        <v>0</v>
      </c>
      <c r="M34" s="34" t="s">
        <v>348</v>
      </c>
      <c r="N34" s="17" t="s">
        <v>352</v>
      </c>
    </row>
    <row r="35" spans="1:14" x14ac:dyDescent="0.25">
      <c r="A35" s="13">
        <v>34</v>
      </c>
      <c r="B35" s="15" t="s">
        <v>26</v>
      </c>
      <c r="C35" s="15" t="s">
        <v>40</v>
      </c>
      <c r="D35" s="16">
        <v>3</v>
      </c>
      <c r="E35" s="16">
        <v>1</v>
      </c>
      <c r="F35" s="16">
        <f>D35+E35</f>
        <v>4</v>
      </c>
      <c r="G35" s="23">
        <v>4</v>
      </c>
      <c r="H35" s="22">
        <f>Table1[[#This Row],[Total]]-Table1[[#This Row],[PO Approve Owner (artikel)]]</f>
        <v>0</v>
      </c>
      <c r="I35" s="22" t="s">
        <v>18</v>
      </c>
      <c r="J35" s="16">
        <v>4</v>
      </c>
      <c r="K35" s="77">
        <v>43216</v>
      </c>
      <c r="L35" s="35">
        <f>Table1[[#This Row],[PO Approve Owner (artikel)]]-Table1[[#This Row],[QTY PO (artikel)]]</f>
        <v>0</v>
      </c>
      <c r="M35" s="34" t="s">
        <v>348</v>
      </c>
      <c r="N35" s="18" t="s">
        <v>212</v>
      </c>
    </row>
    <row r="36" spans="1:14" x14ac:dyDescent="0.25">
      <c r="A36" s="13">
        <v>35</v>
      </c>
      <c r="B36" s="15" t="s">
        <v>29</v>
      </c>
      <c r="C36" s="15" t="s">
        <v>40</v>
      </c>
      <c r="D36" s="16">
        <v>4</v>
      </c>
      <c r="E36" s="16">
        <v>0</v>
      </c>
      <c r="F36" s="16">
        <f>D36+E36</f>
        <v>4</v>
      </c>
      <c r="G36" s="23">
        <v>4</v>
      </c>
      <c r="H36" s="22">
        <f>Table1[[#This Row],[Total]]-Table1[[#This Row],[PO Approve Owner (artikel)]]</f>
        <v>0</v>
      </c>
      <c r="I36" s="22" t="s">
        <v>18</v>
      </c>
      <c r="J36" s="16">
        <v>4</v>
      </c>
      <c r="K36" s="77">
        <v>43216</v>
      </c>
      <c r="L36" s="35">
        <f>Table1[[#This Row],[PO Approve Owner (artikel)]]-Table1[[#This Row],[QTY PO (artikel)]]</f>
        <v>0</v>
      </c>
      <c r="M36" s="34" t="s">
        <v>348</v>
      </c>
      <c r="N36" s="18" t="s">
        <v>352</v>
      </c>
    </row>
    <row r="37" spans="1:14" x14ac:dyDescent="0.25">
      <c r="A37" s="13">
        <v>36</v>
      </c>
      <c r="B37" s="15" t="s">
        <v>34</v>
      </c>
      <c r="C37" s="15" t="s">
        <v>41</v>
      </c>
      <c r="D37" s="16">
        <v>4</v>
      </c>
      <c r="E37" s="16">
        <v>1</v>
      </c>
      <c r="F37" s="16">
        <f>D37+E37</f>
        <v>5</v>
      </c>
      <c r="G37" s="23">
        <v>5</v>
      </c>
      <c r="H37" s="22">
        <f>Table1[[#This Row],[Total]]-Table1[[#This Row],[PO Approve Owner (artikel)]]</f>
        <v>0</v>
      </c>
      <c r="I37" s="22" t="s">
        <v>18</v>
      </c>
      <c r="J37" s="16">
        <v>5</v>
      </c>
      <c r="K37" s="77">
        <v>43217</v>
      </c>
      <c r="L37" s="35">
        <f>Table1[[#This Row],[PO Approve Owner (artikel)]]-Table1[[#This Row],[QTY PO (artikel)]]</f>
        <v>0</v>
      </c>
      <c r="M37" s="34" t="s">
        <v>348</v>
      </c>
      <c r="N37" s="17" t="s">
        <v>352</v>
      </c>
    </row>
    <row r="38" spans="1:14" x14ac:dyDescent="0.25">
      <c r="A38" s="13">
        <v>37</v>
      </c>
      <c r="B38" s="15" t="s">
        <v>38</v>
      </c>
      <c r="C38" s="15" t="s">
        <v>41</v>
      </c>
      <c r="D38" s="16">
        <v>5</v>
      </c>
      <c r="E38" s="16">
        <v>0</v>
      </c>
      <c r="F38" s="16">
        <f>D38+E38</f>
        <v>5</v>
      </c>
      <c r="G38" s="23">
        <v>5</v>
      </c>
      <c r="H38" s="22">
        <f>Table1[[#This Row],[Total]]-Table1[[#This Row],[PO Approve Owner (artikel)]]</f>
        <v>0</v>
      </c>
      <c r="I38" s="22" t="s">
        <v>18</v>
      </c>
      <c r="J38" s="16">
        <v>5</v>
      </c>
      <c r="K38" s="77">
        <v>43217</v>
      </c>
      <c r="L38" s="35">
        <f>Table1[[#This Row],[PO Approve Owner (artikel)]]-Table1[[#This Row],[QTY PO (artikel)]]</f>
        <v>0</v>
      </c>
      <c r="M38" s="34" t="s">
        <v>348</v>
      </c>
      <c r="N38" s="18" t="s">
        <v>352</v>
      </c>
    </row>
    <row r="39" spans="1:14" s="2" customFormat="1" x14ac:dyDescent="0.25">
      <c r="A39" s="13">
        <v>38</v>
      </c>
      <c r="B39" s="15" t="s">
        <v>52</v>
      </c>
      <c r="C39" s="15" t="s">
        <v>41</v>
      </c>
      <c r="D39" s="16">
        <v>0</v>
      </c>
      <c r="E39" s="16">
        <v>2</v>
      </c>
      <c r="F39" s="16">
        <f>D39+E39</f>
        <v>2</v>
      </c>
      <c r="G39" s="23">
        <v>2</v>
      </c>
      <c r="H39" s="22">
        <f>Table1[[#This Row],[Total]]-Table1[[#This Row],[PO Approve Owner (artikel)]]</f>
        <v>0</v>
      </c>
      <c r="I39" s="22" t="s">
        <v>18</v>
      </c>
      <c r="J39" s="16">
        <v>2</v>
      </c>
      <c r="K39" s="77">
        <v>43216</v>
      </c>
      <c r="L39" s="35">
        <f>Table1[[#This Row],[PO Approve Owner (artikel)]]-Table1[[#This Row],[QTY PO (artikel)]]</f>
        <v>0</v>
      </c>
      <c r="M39" s="34" t="s">
        <v>348</v>
      </c>
      <c r="N39" s="18" t="s">
        <v>352</v>
      </c>
    </row>
    <row r="40" spans="1:14" s="2" customFormat="1" x14ac:dyDescent="0.25">
      <c r="A40" s="13">
        <v>39</v>
      </c>
      <c r="B40" s="15" t="s">
        <v>44</v>
      </c>
      <c r="C40" s="15" t="s">
        <v>41</v>
      </c>
      <c r="D40" s="16">
        <v>1</v>
      </c>
      <c r="E40" s="16">
        <v>4</v>
      </c>
      <c r="F40" s="16">
        <f>D40+E40</f>
        <v>5</v>
      </c>
      <c r="G40" s="23">
        <v>5</v>
      </c>
      <c r="H40" s="22">
        <f>Table1[[#This Row],[Total]]-Table1[[#This Row],[PO Approve Owner (artikel)]]</f>
        <v>0</v>
      </c>
      <c r="I40" s="22" t="s">
        <v>18</v>
      </c>
      <c r="J40" s="16">
        <v>5</v>
      </c>
      <c r="K40" s="77">
        <v>43217</v>
      </c>
      <c r="L40" s="35">
        <f>Table1[[#This Row],[PO Approve Owner (artikel)]]-Table1[[#This Row],[QTY PO (artikel)]]</f>
        <v>0</v>
      </c>
      <c r="M40" s="34" t="s">
        <v>348</v>
      </c>
      <c r="N40" s="18" t="s">
        <v>352</v>
      </c>
    </row>
    <row r="41" spans="1:14" s="2" customFormat="1" x14ac:dyDescent="0.25">
      <c r="A41" s="13">
        <v>40</v>
      </c>
      <c r="B41" s="15" t="s">
        <v>48</v>
      </c>
      <c r="C41" s="15" t="s">
        <v>49</v>
      </c>
      <c r="D41" s="16">
        <v>0</v>
      </c>
      <c r="E41" s="16">
        <v>3</v>
      </c>
      <c r="F41" s="16">
        <f>D41+E41</f>
        <v>3</v>
      </c>
      <c r="G41" s="23">
        <v>3</v>
      </c>
      <c r="H41" s="22">
        <f>Table1[[#This Row],[Total]]-Table1[[#This Row],[PO Approve Owner (artikel)]]</f>
        <v>0</v>
      </c>
      <c r="I41" s="22" t="s">
        <v>18</v>
      </c>
      <c r="J41" s="16">
        <v>3</v>
      </c>
      <c r="K41" s="77">
        <v>43218</v>
      </c>
      <c r="L41" s="35">
        <f>Table1[[#This Row],[PO Approve Owner (artikel)]]-Table1[[#This Row],[QTY PO (artikel)]]</f>
        <v>0</v>
      </c>
      <c r="M41" s="34" t="s">
        <v>348</v>
      </c>
      <c r="N41" s="18" t="s">
        <v>352</v>
      </c>
    </row>
    <row r="42" spans="1:14" s="2" customFormat="1" x14ac:dyDescent="0.25">
      <c r="A42" s="13">
        <v>41</v>
      </c>
      <c r="B42" s="15" t="s">
        <v>51</v>
      </c>
      <c r="C42" s="15" t="s">
        <v>49</v>
      </c>
      <c r="D42" s="16">
        <v>2</v>
      </c>
      <c r="E42" s="16">
        <v>0</v>
      </c>
      <c r="F42" s="16">
        <f>D42+E42</f>
        <v>2</v>
      </c>
      <c r="G42" s="23">
        <v>2</v>
      </c>
      <c r="H42" s="22">
        <f>Table1[[#This Row],[Total]]-Table1[[#This Row],[PO Approve Owner (artikel)]]</f>
        <v>0</v>
      </c>
      <c r="I42" s="22" t="s">
        <v>18</v>
      </c>
      <c r="J42" s="16">
        <v>2</v>
      </c>
      <c r="K42" s="77">
        <v>43220</v>
      </c>
      <c r="L42" s="35">
        <f>Table1[[#This Row],[PO Approve Owner (artikel)]]-Table1[[#This Row],[QTY PO (artikel)]]</f>
        <v>0</v>
      </c>
      <c r="M42" s="34" t="s">
        <v>348</v>
      </c>
      <c r="N42" s="18" t="s">
        <v>352</v>
      </c>
    </row>
    <row r="43" spans="1:14" s="2" customFormat="1" x14ac:dyDescent="0.25">
      <c r="A43" s="13">
        <v>42</v>
      </c>
      <c r="B43" s="15" t="s">
        <v>50</v>
      </c>
      <c r="C43" s="15" t="s">
        <v>41</v>
      </c>
      <c r="D43" s="16">
        <v>1</v>
      </c>
      <c r="E43" s="16">
        <v>5</v>
      </c>
      <c r="F43" s="16">
        <f>D43+E43</f>
        <v>6</v>
      </c>
      <c r="G43" s="23">
        <v>6</v>
      </c>
      <c r="H43" s="22">
        <f>Table1[[#This Row],[Total]]-Table1[[#This Row],[PO Approve Owner (artikel)]]</f>
        <v>0</v>
      </c>
      <c r="I43" s="22" t="s">
        <v>18</v>
      </c>
      <c r="J43" s="16">
        <v>6</v>
      </c>
      <c r="K43" s="77">
        <v>43220</v>
      </c>
      <c r="L43" s="35">
        <f>Table1[[#This Row],[PO Approve Owner (artikel)]]-Table1[[#This Row],[QTY PO (artikel)]]</f>
        <v>0</v>
      </c>
      <c r="M43" s="34" t="s">
        <v>349</v>
      </c>
      <c r="N43" s="18" t="s">
        <v>220</v>
      </c>
    </row>
    <row r="44" spans="1:14" s="2" customFormat="1" x14ac:dyDescent="0.25">
      <c r="A44" s="13">
        <v>43</v>
      </c>
      <c r="B44" s="15" t="s">
        <v>36</v>
      </c>
      <c r="C44" s="15" t="s">
        <v>41</v>
      </c>
      <c r="D44" s="16">
        <v>6</v>
      </c>
      <c r="E44" s="16">
        <v>3</v>
      </c>
      <c r="F44" s="16">
        <f>D44+E44</f>
        <v>9</v>
      </c>
      <c r="G44" s="23">
        <v>9</v>
      </c>
      <c r="H44" s="22">
        <f>Table1[[#This Row],[Total]]-Table1[[#This Row],[PO Approve Owner (artikel)]]</f>
        <v>0</v>
      </c>
      <c r="I44" s="22" t="s">
        <v>18</v>
      </c>
      <c r="J44" s="16">
        <v>9</v>
      </c>
      <c r="K44" s="77" t="s">
        <v>337</v>
      </c>
      <c r="L44" s="35">
        <f>Table1[[#This Row],[PO Approve Owner (artikel)]]-Table1[[#This Row],[QTY PO (artikel)]]</f>
        <v>0</v>
      </c>
      <c r="M44" s="34" t="s">
        <v>350</v>
      </c>
      <c r="N44" s="18" t="s">
        <v>221</v>
      </c>
    </row>
    <row r="45" spans="1:14" s="2" customFormat="1" x14ac:dyDescent="0.25">
      <c r="A45" s="13">
        <v>44</v>
      </c>
      <c r="B45" s="15" t="s">
        <v>21</v>
      </c>
      <c r="C45" s="15" t="s">
        <v>42</v>
      </c>
      <c r="D45" s="16">
        <v>2</v>
      </c>
      <c r="E45" s="16">
        <v>0</v>
      </c>
      <c r="F45" s="16">
        <f>D45+E45</f>
        <v>2</v>
      </c>
      <c r="G45" s="23">
        <v>2</v>
      </c>
      <c r="H45" s="22">
        <f>Table1[[#This Row],[Total]]-Table1[[#This Row],[PO Approve Owner (artikel)]]</f>
        <v>0</v>
      </c>
      <c r="I45" s="22" t="s">
        <v>18</v>
      </c>
      <c r="J45" s="16">
        <v>2</v>
      </c>
      <c r="K45" s="77" t="s">
        <v>337</v>
      </c>
      <c r="L45" s="35">
        <f>Table1[[#This Row],[PO Approve Owner (artikel)]]-Table1[[#This Row],[QTY PO (artikel)]]</f>
        <v>0</v>
      </c>
      <c r="M45" s="34" t="s">
        <v>348</v>
      </c>
      <c r="N45" s="18" t="s">
        <v>352</v>
      </c>
    </row>
    <row r="46" spans="1:14" s="2" customFormat="1" x14ac:dyDescent="0.25">
      <c r="A46" s="13">
        <v>45</v>
      </c>
      <c r="B46" s="15" t="s">
        <v>224</v>
      </c>
      <c r="C46" s="15" t="s">
        <v>225</v>
      </c>
      <c r="D46" s="16">
        <v>2</v>
      </c>
      <c r="E46" s="16">
        <v>3</v>
      </c>
      <c r="F46" s="16">
        <f>D46+E46</f>
        <v>5</v>
      </c>
      <c r="G46" s="23">
        <v>5</v>
      </c>
      <c r="H46" s="22">
        <f>Table1[[#This Row],[Total]]-Table1[[#This Row],[PO Approve Owner (artikel)]]</f>
        <v>0</v>
      </c>
      <c r="I46" s="22" t="s">
        <v>18</v>
      </c>
      <c r="J46" s="16">
        <v>5</v>
      </c>
      <c r="K46" s="77" t="s">
        <v>338</v>
      </c>
      <c r="L46" s="35">
        <f>Table1[[#This Row],[PO Approve Owner (artikel)]]-Table1[[#This Row],[QTY PO (artikel)]]</f>
        <v>0</v>
      </c>
      <c r="M46" s="34" t="s">
        <v>350</v>
      </c>
      <c r="N46" s="18" t="s">
        <v>263</v>
      </c>
    </row>
    <row r="47" spans="1:14" s="2" customFormat="1" x14ac:dyDescent="0.25">
      <c r="A47" s="13">
        <v>46</v>
      </c>
      <c r="B47" s="15" t="s">
        <v>232</v>
      </c>
      <c r="C47" s="15" t="s">
        <v>233</v>
      </c>
      <c r="D47" s="16">
        <v>2</v>
      </c>
      <c r="E47" s="16">
        <v>6</v>
      </c>
      <c r="F47" s="16">
        <f>D47+E47</f>
        <v>8</v>
      </c>
      <c r="G47" s="23">
        <v>8</v>
      </c>
      <c r="H47" s="22">
        <f>Table1[[#This Row],[Total]]-Table1[[#This Row],[PO Approve Owner (artikel)]]</f>
        <v>0</v>
      </c>
      <c r="I47" s="22" t="s">
        <v>18</v>
      </c>
      <c r="J47" s="16">
        <v>8</v>
      </c>
      <c r="K47" s="77" t="s">
        <v>336</v>
      </c>
      <c r="L47" s="35">
        <f>Table1[[#This Row],[PO Approve Owner (artikel)]]-Table1[[#This Row],[QTY PO (artikel)]]</f>
        <v>0</v>
      </c>
      <c r="M47" s="34" t="s">
        <v>348</v>
      </c>
      <c r="N47" s="18"/>
    </row>
    <row r="48" spans="1:14" s="2" customFormat="1" x14ac:dyDescent="0.25">
      <c r="A48" s="13">
        <v>47</v>
      </c>
      <c r="B48" s="15" t="s">
        <v>37</v>
      </c>
      <c r="C48" s="15" t="s">
        <v>41</v>
      </c>
      <c r="D48" s="16">
        <v>5</v>
      </c>
      <c r="E48" s="16">
        <v>4</v>
      </c>
      <c r="F48" s="16">
        <f>D48+E48</f>
        <v>9</v>
      </c>
      <c r="G48" s="23">
        <v>8</v>
      </c>
      <c r="H48" s="22">
        <f>Table1[[#This Row],[Total]]-Table1[[#This Row],[PO Approve Owner (artikel)]]</f>
        <v>1</v>
      </c>
      <c r="I48" s="22" t="s">
        <v>18</v>
      </c>
      <c r="J48" s="16">
        <v>8</v>
      </c>
      <c r="K48" s="77" t="s">
        <v>338</v>
      </c>
      <c r="L48" s="35">
        <f>Table1[[#This Row],[PO Approve Owner (artikel)]]-Table1[[#This Row],[QTY PO (artikel)]]</f>
        <v>0</v>
      </c>
      <c r="M48" s="34" t="s">
        <v>348</v>
      </c>
      <c r="N48" s="18" t="s">
        <v>262</v>
      </c>
    </row>
    <row r="49" spans="1:14" s="2" customFormat="1" x14ac:dyDescent="0.25">
      <c r="A49" s="13">
        <v>48</v>
      </c>
      <c r="B49" s="15" t="s">
        <v>255</v>
      </c>
      <c r="C49" s="15" t="s">
        <v>41</v>
      </c>
      <c r="D49" s="16">
        <v>0</v>
      </c>
      <c r="E49" s="16">
        <v>8</v>
      </c>
      <c r="F49" s="16">
        <f>D49+E49</f>
        <v>8</v>
      </c>
      <c r="G49" s="23">
        <v>8</v>
      </c>
      <c r="H49" s="22">
        <f>Table1[[#This Row],[Total]]-Table1[[#This Row],[PO Approve Owner (artikel)]]</f>
        <v>0</v>
      </c>
      <c r="I49" s="22" t="s">
        <v>18</v>
      </c>
      <c r="J49" s="16">
        <v>8</v>
      </c>
      <c r="K49" s="77" t="s">
        <v>338</v>
      </c>
      <c r="L49" s="35">
        <f>Table1[[#This Row],[PO Approve Owner (artikel)]]-Table1[[#This Row],[QTY PO (artikel)]]</f>
        <v>0</v>
      </c>
      <c r="M49" s="34" t="s">
        <v>350</v>
      </c>
      <c r="N49" s="18" t="s">
        <v>356</v>
      </c>
    </row>
    <row r="50" spans="1:14" s="2" customFormat="1" x14ac:dyDescent="0.25">
      <c r="A50" s="13">
        <v>49</v>
      </c>
      <c r="B50" s="15" t="s">
        <v>230</v>
      </c>
      <c r="C50" s="15" t="s">
        <v>41</v>
      </c>
      <c r="D50" s="16">
        <v>1</v>
      </c>
      <c r="E50" s="16">
        <v>3</v>
      </c>
      <c r="F50" s="16">
        <f>D50+E50</f>
        <v>4</v>
      </c>
      <c r="G50" s="23">
        <v>4</v>
      </c>
      <c r="H50" s="22">
        <f>Table1[[#This Row],[Total]]-Table1[[#This Row],[PO Approve Owner (artikel)]]</f>
        <v>0</v>
      </c>
      <c r="I50" s="22" t="s">
        <v>18</v>
      </c>
      <c r="J50" s="16">
        <v>4</v>
      </c>
      <c r="K50" s="77" t="s">
        <v>335</v>
      </c>
      <c r="L50" s="35">
        <f>Table1[[#This Row],[PO Approve Owner (artikel)]]-Table1[[#This Row],[QTY PO (artikel)]]</f>
        <v>0</v>
      </c>
      <c r="M50" s="34" t="s">
        <v>350</v>
      </c>
      <c r="N50" s="18" t="s">
        <v>334</v>
      </c>
    </row>
    <row r="51" spans="1:14" s="2" customFormat="1" x14ac:dyDescent="0.25">
      <c r="A51" s="13">
        <v>50</v>
      </c>
      <c r="B51" s="15" t="s">
        <v>231</v>
      </c>
      <c r="C51" s="15" t="s">
        <v>41</v>
      </c>
      <c r="D51" s="16">
        <v>4</v>
      </c>
      <c r="E51" s="16">
        <v>0</v>
      </c>
      <c r="F51" s="16">
        <f>D51+E51</f>
        <v>4</v>
      </c>
      <c r="G51" s="23">
        <v>4</v>
      </c>
      <c r="H51" s="22">
        <f>Table1[[#This Row],[Total]]-Table1[[#This Row],[PO Approve Owner (artikel)]]</f>
        <v>0</v>
      </c>
      <c r="I51" s="22" t="s">
        <v>18</v>
      </c>
      <c r="J51" s="16">
        <v>2</v>
      </c>
      <c r="K51" s="77" t="s">
        <v>335</v>
      </c>
      <c r="L51" s="35">
        <f>Table1[[#This Row],[PO Approve Owner (artikel)]]-Table1[[#This Row],[QTY PO (artikel)]]</f>
        <v>2</v>
      </c>
      <c r="M51" s="34" t="s">
        <v>350</v>
      </c>
      <c r="N51" s="18" t="s">
        <v>354</v>
      </c>
    </row>
    <row r="52" spans="1:14" s="2" customFormat="1" x14ac:dyDescent="0.25">
      <c r="A52" s="13">
        <v>51</v>
      </c>
      <c r="B52" s="15" t="s">
        <v>247</v>
      </c>
      <c r="C52" s="15" t="s">
        <v>248</v>
      </c>
      <c r="D52" s="16">
        <v>1</v>
      </c>
      <c r="E52" s="16">
        <v>0</v>
      </c>
      <c r="F52" s="16">
        <f>D52+E52</f>
        <v>1</v>
      </c>
      <c r="G52" s="23">
        <v>1</v>
      </c>
      <c r="H52" s="22">
        <f>Table1[[#This Row],[Total]]-Table1[[#This Row],[PO Approve Owner (artikel)]]</f>
        <v>0</v>
      </c>
      <c r="I52" s="22" t="s">
        <v>18</v>
      </c>
      <c r="J52" s="16">
        <v>1</v>
      </c>
      <c r="K52" s="77" t="s">
        <v>335</v>
      </c>
      <c r="L52" s="35">
        <f>Table1[[#This Row],[PO Approve Owner (artikel)]]-Table1[[#This Row],[QTY PO (artikel)]]</f>
        <v>0</v>
      </c>
      <c r="M52" s="34" t="s">
        <v>350</v>
      </c>
      <c r="N52" s="18" t="s">
        <v>237</v>
      </c>
    </row>
    <row r="53" spans="1:14" s="2" customFormat="1" x14ac:dyDescent="0.25">
      <c r="A53" s="13">
        <v>52</v>
      </c>
      <c r="B53" s="15" t="s">
        <v>243</v>
      </c>
      <c r="C53" s="15" t="s">
        <v>41</v>
      </c>
      <c r="D53" s="16">
        <v>2</v>
      </c>
      <c r="E53" s="16">
        <v>0</v>
      </c>
      <c r="F53" s="16">
        <f>D53+E53</f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7" t="s">
        <v>357</v>
      </c>
      <c r="L53" s="35">
        <f>Table1[[#This Row],[PO Approve Owner (artikel)]]-Table1[[#This Row],[QTY PO (artikel)]]</f>
        <v>0</v>
      </c>
      <c r="M53" s="34" t="s">
        <v>350</v>
      </c>
      <c r="N53" s="18"/>
    </row>
    <row r="54" spans="1:14" s="2" customFormat="1" x14ac:dyDescent="0.25">
      <c r="A54" s="13">
        <v>53</v>
      </c>
      <c r="B54" s="15" t="s">
        <v>244</v>
      </c>
      <c r="C54" s="15" t="s">
        <v>245</v>
      </c>
      <c r="D54" s="16">
        <v>2</v>
      </c>
      <c r="E54" s="16">
        <v>0</v>
      </c>
      <c r="F54" s="16">
        <f>D54+E54</f>
        <v>2</v>
      </c>
      <c r="G54" s="23">
        <v>2</v>
      </c>
      <c r="H54" s="22">
        <f>Table1[[#This Row],[Total]]-Table1[[#This Row],[PO Approve Owner (artikel)]]</f>
        <v>0</v>
      </c>
      <c r="I54" s="22" t="s">
        <v>18</v>
      </c>
      <c r="J54" s="16">
        <v>2</v>
      </c>
      <c r="K54" s="77" t="s">
        <v>357</v>
      </c>
      <c r="L54" s="35">
        <f>Table1[[#This Row],[PO Approve Owner (artikel)]]-Table1[[#This Row],[QTY PO (artikel)]]</f>
        <v>0</v>
      </c>
      <c r="M54" s="34" t="s">
        <v>350</v>
      </c>
      <c r="N54" s="18"/>
    </row>
    <row r="55" spans="1:14" s="2" customFormat="1" x14ac:dyDescent="0.25">
      <c r="A55" s="13">
        <v>54</v>
      </c>
      <c r="B55" s="15" t="s">
        <v>318</v>
      </c>
      <c r="C55" s="15" t="s">
        <v>319</v>
      </c>
      <c r="D55" s="16">
        <v>24</v>
      </c>
      <c r="E55" s="16">
        <v>2</v>
      </c>
      <c r="F55" s="16">
        <f>D55+E55</f>
        <v>26</v>
      </c>
      <c r="G55" s="23">
        <v>2</v>
      </c>
      <c r="H55" s="22">
        <f>Table1[[#This Row],[Total]]-Table1[[#This Row],[PO Approve Owner (artikel)]]</f>
        <v>24</v>
      </c>
      <c r="I55" s="22" t="s">
        <v>18</v>
      </c>
      <c r="J55" s="16">
        <v>2</v>
      </c>
      <c r="K55" s="77" t="s">
        <v>364</v>
      </c>
      <c r="L55" s="35">
        <f>Table1[[#This Row],[PO Approve Owner (artikel)]]-Table1[[#This Row],[QTY PO (artikel)]]</f>
        <v>0</v>
      </c>
      <c r="M55" s="34" t="s">
        <v>350</v>
      </c>
      <c r="N55" s="18" t="s">
        <v>321</v>
      </c>
    </row>
    <row r="56" spans="1:14" s="2" customFormat="1" x14ac:dyDescent="0.25">
      <c r="A56" s="13">
        <v>55</v>
      </c>
      <c r="B56" s="15" t="s">
        <v>320</v>
      </c>
      <c r="C56" s="15" t="s">
        <v>225</v>
      </c>
      <c r="D56" s="16">
        <v>14</v>
      </c>
      <c r="E56" s="16">
        <v>11</v>
      </c>
      <c r="F56" s="16">
        <f>D56+E56</f>
        <v>25</v>
      </c>
      <c r="G56" s="23">
        <v>3</v>
      </c>
      <c r="H56" s="22">
        <f>Table1[[#This Row],[Total]]-Table1[[#This Row],[PO Approve Owner (artikel)]]</f>
        <v>22</v>
      </c>
      <c r="I56" s="22" t="s">
        <v>346</v>
      </c>
      <c r="J56" s="16"/>
      <c r="K56" s="77"/>
      <c r="L56" s="35">
        <f>Table1[[#This Row],[PO Approve Owner (artikel)]]-Table1[[#This Row],[QTY PO (artikel)]]</f>
        <v>3</v>
      </c>
      <c r="M56" s="34" t="s">
        <v>350</v>
      </c>
      <c r="N56" s="18" t="s">
        <v>342</v>
      </c>
    </row>
    <row r="57" spans="1:14" s="2" customFormat="1" x14ac:dyDescent="0.25">
      <c r="A57" s="13">
        <v>56</v>
      </c>
      <c r="B57" s="15" t="s">
        <v>301</v>
      </c>
      <c r="C57" s="15" t="s">
        <v>302</v>
      </c>
      <c r="D57" s="16">
        <v>9</v>
      </c>
      <c r="E57" s="16">
        <v>0</v>
      </c>
      <c r="F57" s="16">
        <f>D57+E57</f>
        <v>9</v>
      </c>
      <c r="G57" s="23">
        <v>5</v>
      </c>
      <c r="H57" s="22">
        <f>Table1[[#This Row],[Total]]-Table1[[#This Row],[PO Approve Owner (artikel)]]</f>
        <v>4</v>
      </c>
      <c r="I57" s="22" t="s">
        <v>346</v>
      </c>
      <c r="J57" s="16"/>
      <c r="K57" s="77"/>
      <c r="L57" s="35">
        <f>Table1[[#This Row],[PO Approve Owner (artikel)]]-Table1[[#This Row],[QTY PO (artikel)]]</f>
        <v>5</v>
      </c>
      <c r="M57" s="34" t="s">
        <v>350</v>
      </c>
      <c r="N57" s="18" t="s">
        <v>366</v>
      </c>
    </row>
    <row r="58" spans="1:14" s="2" customFormat="1" x14ac:dyDescent="0.25">
      <c r="A58" s="13">
        <v>57</v>
      </c>
      <c r="B58" s="15" t="s">
        <v>235</v>
      </c>
      <c r="C58" s="15" t="s">
        <v>225</v>
      </c>
      <c r="D58" s="16">
        <v>0</v>
      </c>
      <c r="E58" s="16">
        <v>4</v>
      </c>
      <c r="F58" s="16">
        <f>D58+E58</f>
        <v>4</v>
      </c>
      <c r="G58" s="23">
        <v>4</v>
      </c>
      <c r="H58" s="22">
        <f>Table1[[#This Row],[Total]]-Table1[[#This Row],[PO Approve Owner (artikel)]]</f>
        <v>0</v>
      </c>
      <c r="I58" s="22" t="s">
        <v>261</v>
      </c>
      <c r="J58" s="16"/>
      <c r="K58" s="77"/>
      <c r="L58" s="35">
        <f>Table1[[#This Row],[PO Approve Owner (artikel)]]-Table1[[#This Row],[QTY PO (artikel)]]</f>
        <v>4</v>
      </c>
      <c r="M58" s="34" t="s">
        <v>350</v>
      </c>
      <c r="N58" s="18"/>
    </row>
    <row r="59" spans="1:14" s="2" customFormat="1" x14ac:dyDescent="0.25">
      <c r="A59" s="13">
        <v>58</v>
      </c>
      <c r="B59" s="15" t="s">
        <v>236</v>
      </c>
      <c r="C59" s="15" t="s">
        <v>225</v>
      </c>
      <c r="D59" s="16">
        <v>0</v>
      </c>
      <c r="E59" s="16">
        <v>1</v>
      </c>
      <c r="F59" s="16">
        <f>D59+E59</f>
        <v>1</v>
      </c>
      <c r="G59" s="23">
        <v>1</v>
      </c>
      <c r="H59" s="22">
        <f>Table1[[#This Row],[Total]]-Table1[[#This Row],[PO Approve Owner (artikel)]]</f>
        <v>0</v>
      </c>
      <c r="I59" s="22" t="s">
        <v>261</v>
      </c>
      <c r="J59" s="16"/>
      <c r="K59" s="77"/>
      <c r="L59" s="35">
        <f>Table1[[#This Row],[PO Approve Owner (artikel)]]-Table1[[#This Row],[QTY PO (artikel)]]</f>
        <v>1</v>
      </c>
      <c r="M59" s="34" t="s">
        <v>350</v>
      </c>
      <c r="N59" s="18"/>
    </row>
    <row r="60" spans="1:14" s="2" customFormat="1" x14ac:dyDescent="0.25">
      <c r="A60" s="13">
        <v>59</v>
      </c>
      <c r="B60" s="15" t="s">
        <v>246</v>
      </c>
      <c r="C60" s="15" t="s">
        <v>41</v>
      </c>
      <c r="D60" s="16">
        <v>1</v>
      </c>
      <c r="E60" s="16">
        <v>0</v>
      </c>
      <c r="F60" s="16">
        <f>D60+E60</f>
        <v>1</v>
      </c>
      <c r="G60" s="23">
        <v>1</v>
      </c>
      <c r="H60" s="22">
        <f>Table1[[#This Row],[Total]]-Table1[[#This Row],[PO Approve Owner (artikel)]]</f>
        <v>0</v>
      </c>
      <c r="I60" s="22" t="s">
        <v>261</v>
      </c>
      <c r="J60" s="16"/>
      <c r="K60" s="77"/>
      <c r="L60" s="35">
        <f>Table1[[#This Row],[PO Approve Owner (artikel)]]-Table1[[#This Row],[QTY PO (artikel)]]</f>
        <v>1</v>
      </c>
      <c r="M60" s="34" t="s">
        <v>350</v>
      </c>
      <c r="N60" s="18"/>
    </row>
    <row r="61" spans="1:14" s="2" customFormat="1" x14ac:dyDescent="0.25">
      <c r="A61" s="13">
        <v>60</v>
      </c>
      <c r="B61" s="15" t="s">
        <v>249</v>
      </c>
      <c r="C61" s="15" t="s">
        <v>40</v>
      </c>
      <c r="D61" s="16">
        <v>0</v>
      </c>
      <c r="E61" s="16">
        <v>1</v>
      </c>
      <c r="F61" s="16">
        <f>D61+E61</f>
        <v>1</v>
      </c>
      <c r="G61" s="23">
        <v>1</v>
      </c>
      <c r="H61" s="22">
        <f>Table1[[#This Row],[Total]]-Table1[[#This Row],[PO Approve Owner (artikel)]]</f>
        <v>0</v>
      </c>
      <c r="I61" s="22" t="s">
        <v>261</v>
      </c>
      <c r="J61" s="16"/>
      <c r="K61" s="77"/>
      <c r="L61" s="35">
        <f>Table1[[#This Row],[PO Approve Owner (artikel)]]-Table1[[#This Row],[QTY PO (artikel)]]</f>
        <v>1</v>
      </c>
      <c r="M61" s="34" t="s">
        <v>350</v>
      </c>
      <c r="N61" s="18"/>
    </row>
    <row r="62" spans="1:14" s="2" customFormat="1" x14ac:dyDescent="0.25">
      <c r="A62" s="13">
        <v>61</v>
      </c>
      <c r="B62" s="15" t="s">
        <v>250</v>
      </c>
      <c r="C62" s="15" t="s">
        <v>251</v>
      </c>
      <c r="D62" s="16">
        <v>1</v>
      </c>
      <c r="E62" s="16">
        <v>0</v>
      </c>
      <c r="F62" s="16">
        <f>D62+E62</f>
        <v>1</v>
      </c>
      <c r="G62" s="23">
        <v>1</v>
      </c>
      <c r="H62" s="22">
        <f>Table1[[#This Row],[Total]]-Table1[[#This Row],[PO Approve Owner (artikel)]]</f>
        <v>0</v>
      </c>
      <c r="I62" s="22" t="s">
        <v>261</v>
      </c>
      <c r="J62" s="16"/>
      <c r="K62" s="77"/>
      <c r="L62" s="35">
        <f>Table1[[#This Row],[PO Approve Owner (artikel)]]-Table1[[#This Row],[QTY PO (artikel)]]</f>
        <v>1</v>
      </c>
      <c r="M62" s="34" t="s">
        <v>350</v>
      </c>
      <c r="N62" s="18" t="s">
        <v>362</v>
      </c>
    </row>
    <row r="63" spans="1:14" s="2" customFormat="1" x14ac:dyDescent="0.25">
      <c r="A63" s="13">
        <v>62</v>
      </c>
      <c r="B63" s="15" t="s">
        <v>300</v>
      </c>
      <c r="C63" s="15" t="s">
        <v>41</v>
      </c>
      <c r="D63" s="16">
        <v>3</v>
      </c>
      <c r="E63" s="16">
        <v>0</v>
      </c>
      <c r="F63" s="16">
        <f>D63+E63</f>
        <v>3</v>
      </c>
      <c r="G63" s="23">
        <v>2</v>
      </c>
      <c r="H63" s="22">
        <f>Table1[[#This Row],[Total]]-Table1[[#This Row],[PO Approve Owner (artikel)]]</f>
        <v>1</v>
      </c>
      <c r="I63" s="22" t="s">
        <v>261</v>
      </c>
      <c r="J63" s="16"/>
      <c r="K63" s="77"/>
      <c r="L63" s="35">
        <f>Table1[[#This Row],[PO Approve Owner (artikel)]]-Table1[[#This Row],[QTY PO (artikel)]]</f>
        <v>2</v>
      </c>
      <c r="M63" s="34" t="s">
        <v>350</v>
      </c>
      <c r="N63" s="18" t="s">
        <v>358</v>
      </c>
    </row>
    <row r="64" spans="1:14" s="2" customFormat="1" x14ac:dyDescent="0.25">
      <c r="A64" s="13">
        <v>63</v>
      </c>
      <c r="B64" s="15" t="s">
        <v>304</v>
      </c>
      <c r="C64" s="15" t="s">
        <v>303</v>
      </c>
      <c r="D64" s="16">
        <v>3</v>
      </c>
      <c r="E64" s="16">
        <v>0</v>
      </c>
      <c r="F64" s="16">
        <f>D64+E64</f>
        <v>3</v>
      </c>
      <c r="G64" s="23">
        <v>3</v>
      </c>
      <c r="H64" s="22">
        <f>Table1[[#This Row],[Total]]-Table1[[#This Row],[PO Approve Owner (artikel)]]</f>
        <v>0</v>
      </c>
      <c r="I64" s="22" t="s">
        <v>227</v>
      </c>
      <c r="J64" s="16"/>
      <c r="K64" s="77"/>
      <c r="L64" s="35">
        <f>Table1[[#This Row],[PO Approve Owner (artikel)]]-Table1[[#This Row],[QTY PO (artikel)]]</f>
        <v>3</v>
      </c>
      <c r="M64" s="34" t="s">
        <v>350</v>
      </c>
      <c r="N64" s="18"/>
    </row>
    <row r="65" spans="1:14" s="2" customFormat="1" x14ac:dyDescent="0.25">
      <c r="A65" s="13">
        <v>64</v>
      </c>
      <c r="B65" s="15" t="s">
        <v>226</v>
      </c>
      <c r="C65" s="15" t="s">
        <v>225</v>
      </c>
      <c r="D65" s="16">
        <v>0</v>
      </c>
      <c r="E65" s="16">
        <v>4</v>
      </c>
      <c r="F65" s="16">
        <f>D65+E65</f>
        <v>4</v>
      </c>
      <c r="G65" s="23">
        <v>0</v>
      </c>
      <c r="H65" s="22">
        <f>Table1[[#This Row],[Total]]-Table1[[#This Row],[PO Approve Owner (artikel)]]</f>
        <v>4</v>
      </c>
      <c r="I65" s="22" t="s">
        <v>227</v>
      </c>
      <c r="J65" s="16"/>
      <c r="K65" s="77"/>
      <c r="L65" s="35">
        <f>Table1[[#This Row],[PO Approve Owner (artikel)]]-Table1[[#This Row],[QTY PO (artikel)]]</f>
        <v>0</v>
      </c>
      <c r="M65" s="34" t="s">
        <v>350</v>
      </c>
      <c r="N65" s="18"/>
    </row>
    <row r="66" spans="1:14" s="2" customFormat="1" x14ac:dyDescent="0.25">
      <c r="A66" s="13">
        <v>65</v>
      </c>
      <c r="B66" s="15" t="s">
        <v>275</v>
      </c>
      <c r="C66" s="15" t="s">
        <v>225</v>
      </c>
      <c r="D66" s="16">
        <v>0</v>
      </c>
      <c r="E66" s="16">
        <v>10</v>
      </c>
      <c r="F66" s="16">
        <f>D66+E66</f>
        <v>10</v>
      </c>
      <c r="G66" s="23">
        <v>0</v>
      </c>
      <c r="H66" s="22">
        <f>Table1[[#This Row],[Total]]-Table1[[#This Row],[PO Approve Owner (artikel)]]</f>
        <v>10</v>
      </c>
      <c r="I66" s="22" t="s">
        <v>227</v>
      </c>
      <c r="J66" s="16"/>
      <c r="K66" s="77"/>
      <c r="L66" s="35">
        <f>Table1[[#This Row],[PO Approve Owner (artikel)]]-Table1[[#This Row],[QTY PO (artikel)]]</f>
        <v>0</v>
      </c>
      <c r="M66" s="34" t="s">
        <v>350</v>
      </c>
      <c r="N66" s="18"/>
    </row>
    <row r="67" spans="1:14" s="2" customFormat="1" x14ac:dyDescent="0.25">
      <c r="A67" s="13">
        <v>66</v>
      </c>
      <c r="B67" s="15" t="s">
        <v>228</v>
      </c>
      <c r="C67" s="15" t="s">
        <v>225</v>
      </c>
      <c r="D67" s="16">
        <v>0</v>
      </c>
      <c r="E67" s="16">
        <v>3</v>
      </c>
      <c r="F67" s="16">
        <f>D67+E67</f>
        <v>3</v>
      </c>
      <c r="G67" s="23">
        <v>0</v>
      </c>
      <c r="H67" s="22">
        <f>Table1[[#This Row],[Total]]-Table1[[#This Row],[PO Approve Owner (artikel)]]</f>
        <v>3</v>
      </c>
      <c r="I67" s="22" t="s">
        <v>227</v>
      </c>
      <c r="J67" s="16"/>
      <c r="K67" s="77"/>
      <c r="L67" s="35">
        <f>Table1[[#This Row],[PO Approve Owner (artikel)]]-Table1[[#This Row],[QTY PO (artikel)]]</f>
        <v>0</v>
      </c>
      <c r="M67" s="34" t="s">
        <v>350</v>
      </c>
      <c r="N67" s="18"/>
    </row>
    <row r="68" spans="1:14" s="2" customFormat="1" x14ac:dyDescent="0.25">
      <c r="A68" s="13">
        <v>67</v>
      </c>
      <c r="B68" s="15" t="s">
        <v>229</v>
      </c>
      <c r="C68" s="15" t="s">
        <v>225</v>
      </c>
      <c r="D68" s="16">
        <v>4</v>
      </c>
      <c r="E68" s="16">
        <v>1</v>
      </c>
      <c r="F68" s="16">
        <f>D68+E68</f>
        <v>5</v>
      </c>
      <c r="G68" s="23">
        <v>0</v>
      </c>
      <c r="H68" s="22">
        <f>Table1[[#This Row],[Total]]-Table1[[#This Row],[PO Approve Owner (artikel)]]</f>
        <v>5</v>
      </c>
      <c r="I68" s="22" t="s">
        <v>227</v>
      </c>
      <c r="J68" s="16"/>
      <c r="K68" s="77"/>
      <c r="L68" s="35">
        <f>Table1[[#This Row],[PO Approve Owner (artikel)]]-Table1[[#This Row],[QTY PO (artikel)]]</f>
        <v>0</v>
      </c>
      <c r="M68" s="34" t="s">
        <v>350</v>
      </c>
      <c r="N68" s="18"/>
    </row>
    <row r="69" spans="1:14" s="2" customFormat="1" x14ac:dyDescent="0.25">
      <c r="A69" s="13">
        <v>68</v>
      </c>
      <c r="B69" s="15" t="s">
        <v>252</v>
      </c>
      <c r="C69" s="15" t="s">
        <v>225</v>
      </c>
      <c r="D69" s="16">
        <v>0</v>
      </c>
      <c r="E69" s="16">
        <v>16</v>
      </c>
      <c r="F69" s="16">
        <f>D69+E69</f>
        <v>16</v>
      </c>
      <c r="G69" s="23">
        <v>0</v>
      </c>
      <c r="H69" s="22">
        <f>Table1[[#This Row],[Total]]-Table1[[#This Row],[PO Approve Owner (artikel)]]</f>
        <v>16</v>
      </c>
      <c r="I69" s="22" t="s">
        <v>227</v>
      </c>
      <c r="J69" s="16"/>
      <c r="K69" s="77"/>
      <c r="L69" s="35">
        <f>Table1[[#This Row],[PO Approve Owner (artikel)]]-Table1[[#This Row],[QTY PO (artikel)]]</f>
        <v>0</v>
      </c>
      <c r="M69" s="34" t="s">
        <v>350</v>
      </c>
      <c r="N69" s="18"/>
    </row>
    <row r="70" spans="1:14" s="2" customFormat="1" x14ac:dyDescent="0.25">
      <c r="A70" s="13">
        <v>69</v>
      </c>
      <c r="B70" s="15" t="s">
        <v>254</v>
      </c>
      <c r="C70" s="15" t="s">
        <v>225</v>
      </c>
      <c r="D70" s="16">
        <v>1</v>
      </c>
      <c r="E70" s="16">
        <v>4</v>
      </c>
      <c r="F70" s="16">
        <f>D70+E70</f>
        <v>5</v>
      </c>
      <c r="G70" s="23">
        <v>0</v>
      </c>
      <c r="H70" s="22">
        <f>Table1[[#This Row],[Total]]-Table1[[#This Row],[PO Approve Owner (artikel)]]</f>
        <v>5</v>
      </c>
      <c r="I70" s="22" t="s">
        <v>227</v>
      </c>
      <c r="J70" s="16"/>
      <c r="K70" s="77"/>
      <c r="L70" s="35">
        <f>Table1[[#This Row],[PO Approve Owner (artikel)]]-Table1[[#This Row],[QTY PO (artikel)]]</f>
        <v>0</v>
      </c>
      <c r="M70" s="34" t="s">
        <v>350</v>
      </c>
      <c r="N70" s="18"/>
    </row>
    <row r="71" spans="1:14" s="2" customFormat="1" x14ac:dyDescent="0.25">
      <c r="A71" s="13">
        <v>70</v>
      </c>
      <c r="B71" s="15" t="s">
        <v>264</v>
      </c>
      <c r="C71" s="15" t="s">
        <v>265</v>
      </c>
      <c r="D71" s="16">
        <v>1</v>
      </c>
      <c r="E71" s="16">
        <v>3</v>
      </c>
      <c r="F71" s="16">
        <f>D71+E71</f>
        <v>4</v>
      </c>
      <c r="G71" s="23">
        <v>0</v>
      </c>
      <c r="H71" s="22">
        <f>Table1[[#This Row],[Total]]-Table1[[#This Row],[PO Approve Owner (artikel)]]</f>
        <v>4</v>
      </c>
      <c r="I71" s="22" t="s">
        <v>227</v>
      </c>
      <c r="J71" s="16"/>
      <c r="K71" s="77"/>
      <c r="L71" s="35">
        <f>Table1[[#This Row],[PO Approve Owner (artikel)]]-Table1[[#This Row],[QTY PO (artikel)]]</f>
        <v>0</v>
      </c>
      <c r="M71" s="34" t="s">
        <v>350</v>
      </c>
      <c r="N71" s="18"/>
    </row>
    <row r="72" spans="1:14" s="2" customFormat="1" x14ac:dyDescent="0.25">
      <c r="A72" s="13">
        <v>71</v>
      </c>
      <c r="B72" s="15" t="s">
        <v>266</v>
      </c>
      <c r="C72" s="15" t="s">
        <v>225</v>
      </c>
      <c r="D72" s="16">
        <v>8</v>
      </c>
      <c r="E72" s="16">
        <v>0</v>
      </c>
      <c r="F72" s="16">
        <f>D72+E72</f>
        <v>8</v>
      </c>
      <c r="G72" s="23">
        <v>0</v>
      </c>
      <c r="H72" s="22">
        <f>Table1[[#This Row],[Total]]-Table1[[#This Row],[PO Approve Owner (artikel)]]</f>
        <v>8</v>
      </c>
      <c r="I72" s="22" t="s">
        <v>227</v>
      </c>
      <c r="J72" s="16"/>
      <c r="K72" s="77"/>
      <c r="L72" s="35">
        <f>Table1[[#This Row],[PO Approve Owner (artikel)]]-Table1[[#This Row],[QTY PO (artikel)]]</f>
        <v>0</v>
      </c>
      <c r="M72" s="34" t="s">
        <v>350</v>
      </c>
      <c r="N72" s="18"/>
    </row>
    <row r="73" spans="1:14" s="2" customFormat="1" x14ac:dyDescent="0.25">
      <c r="A73" s="13">
        <v>72</v>
      </c>
      <c r="B73" s="15" t="s">
        <v>267</v>
      </c>
      <c r="C73" s="15" t="s">
        <v>225</v>
      </c>
      <c r="D73" s="16">
        <v>0</v>
      </c>
      <c r="E73" s="16">
        <v>3</v>
      </c>
      <c r="F73" s="16">
        <f>D73+E73</f>
        <v>3</v>
      </c>
      <c r="G73" s="23">
        <v>0</v>
      </c>
      <c r="H73" s="22">
        <f>Table1[[#This Row],[Total]]-Table1[[#This Row],[PO Approve Owner (artikel)]]</f>
        <v>3</v>
      </c>
      <c r="I73" s="22" t="s">
        <v>227</v>
      </c>
      <c r="J73" s="16"/>
      <c r="K73" s="77"/>
      <c r="L73" s="35">
        <f>Table1[[#This Row],[PO Approve Owner (artikel)]]-Table1[[#This Row],[QTY PO (artikel)]]</f>
        <v>0</v>
      </c>
      <c r="M73" s="34" t="s">
        <v>350</v>
      </c>
      <c r="N73" s="18"/>
    </row>
    <row r="74" spans="1:14" s="2" customFormat="1" x14ac:dyDescent="0.25">
      <c r="A74" s="13">
        <v>73</v>
      </c>
      <c r="B74" s="15" t="s">
        <v>269</v>
      </c>
      <c r="C74" s="15" t="s">
        <v>270</v>
      </c>
      <c r="D74" s="16">
        <v>0</v>
      </c>
      <c r="E74" s="16">
        <v>1</v>
      </c>
      <c r="F74" s="16">
        <f>D74+E74</f>
        <v>1</v>
      </c>
      <c r="G74" s="23">
        <v>0</v>
      </c>
      <c r="H74" s="22">
        <f>Table1[[#This Row],[Total]]-Table1[[#This Row],[PO Approve Owner (artikel)]]</f>
        <v>1</v>
      </c>
      <c r="I74" s="22" t="s">
        <v>227</v>
      </c>
      <c r="J74" s="16"/>
      <c r="K74" s="77"/>
      <c r="L74" s="35">
        <f>Table1[[#This Row],[PO Approve Owner (artikel)]]-Table1[[#This Row],[QTY PO (artikel)]]</f>
        <v>0</v>
      </c>
      <c r="M74" s="34" t="s">
        <v>350</v>
      </c>
      <c r="N74" s="18"/>
    </row>
    <row r="75" spans="1:14" s="2" customFormat="1" x14ac:dyDescent="0.25">
      <c r="A75" s="13">
        <v>74</v>
      </c>
      <c r="B75" s="15" t="s">
        <v>272</v>
      </c>
      <c r="C75" s="15" t="s">
        <v>273</v>
      </c>
      <c r="D75" s="16">
        <v>1</v>
      </c>
      <c r="E75" s="16">
        <v>1</v>
      </c>
      <c r="F75" s="16">
        <f>D75+E75</f>
        <v>2</v>
      </c>
      <c r="G75" s="23">
        <v>0</v>
      </c>
      <c r="H75" s="22">
        <f>Table1[[#This Row],[Total]]-Table1[[#This Row],[PO Approve Owner (artikel)]]</f>
        <v>2</v>
      </c>
      <c r="I75" s="22" t="s">
        <v>227</v>
      </c>
      <c r="J75" s="16"/>
      <c r="K75" s="77"/>
      <c r="L75" s="35">
        <f>Table1[[#This Row],[PO Approve Owner (artikel)]]-Table1[[#This Row],[QTY PO (artikel)]]</f>
        <v>0</v>
      </c>
      <c r="M75" s="34" t="s">
        <v>350</v>
      </c>
      <c r="N75" s="18" t="s">
        <v>274</v>
      </c>
    </row>
    <row r="76" spans="1:14" s="2" customFormat="1" x14ac:dyDescent="0.25">
      <c r="A76" s="13">
        <v>75</v>
      </c>
      <c r="B76" s="15" t="s">
        <v>276</v>
      </c>
      <c r="C76" s="15" t="s">
        <v>225</v>
      </c>
      <c r="D76" s="16">
        <v>0</v>
      </c>
      <c r="E76" s="16">
        <v>7</v>
      </c>
      <c r="F76" s="16">
        <f>D76+E76</f>
        <v>7</v>
      </c>
      <c r="G76" s="23">
        <v>0</v>
      </c>
      <c r="H76" s="22">
        <f>Table1[[#This Row],[Total]]-Table1[[#This Row],[PO Approve Owner (artikel)]]</f>
        <v>7</v>
      </c>
      <c r="I76" s="22" t="s">
        <v>227</v>
      </c>
      <c r="J76" s="16"/>
      <c r="K76" s="77"/>
      <c r="L76" s="35">
        <f>Table1[[#This Row],[PO Approve Owner (artikel)]]-Table1[[#This Row],[QTY PO (artikel)]]</f>
        <v>0</v>
      </c>
      <c r="M76" s="34" t="s">
        <v>350</v>
      </c>
      <c r="N76" s="18"/>
    </row>
    <row r="77" spans="1:14" s="2" customFormat="1" x14ac:dyDescent="0.25">
      <c r="A77" s="13">
        <v>76</v>
      </c>
      <c r="B77" s="15" t="s">
        <v>277</v>
      </c>
      <c r="C77" s="15" t="s">
        <v>278</v>
      </c>
      <c r="D77" s="16">
        <v>6</v>
      </c>
      <c r="E77" s="16">
        <v>0</v>
      </c>
      <c r="F77" s="16">
        <f>D77+E77</f>
        <v>6</v>
      </c>
      <c r="G77" s="23">
        <v>0</v>
      </c>
      <c r="H77" s="22">
        <f>Table1[[#This Row],[Total]]-Table1[[#This Row],[PO Approve Owner (artikel)]]</f>
        <v>6</v>
      </c>
      <c r="I77" s="22" t="s">
        <v>227</v>
      </c>
      <c r="J77" s="16"/>
      <c r="K77" s="77"/>
      <c r="L77" s="35">
        <f>Table1[[#This Row],[PO Approve Owner (artikel)]]-Table1[[#This Row],[QTY PO (artikel)]]</f>
        <v>0</v>
      </c>
      <c r="M77" s="34" t="s">
        <v>350</v>
      </c>
      <c r="N77" s="18"/>
    </row>
    <row r="78" spans="1:14" s="2" customFormat="1" x14ac:dyDescent="0.25">
      <c r="A78" s="13">
        <v>77</v>
      </c>
      <c r="B78" s="15" t="s">
        <v>279</v>
      </c>
      <c r="C78" s="15" t="s">
        <v>225</v>
      </c>
      <c r="D78" s="16">
        <v>0</v>
      </c>
      <c r="E78" s="16">
        <v>2</v>
      </c>
      <c r="F78" s="16">
        <f>D78+E78</f>
        <v>2</v>
      </c>
      <c r="G78" s="23">
        <v>0</v>
      </c>
      <c r="H78" s="22">
        <f>Table1[[#This Row],[Total]]-Table1[[#This Row],[PO Approve Owner (artikel)]]</f>
        <v>2</v>
      </c>
      <c r="I78" s="22" t="s">
        <v>227</v>
      </c>
      <c r="J78" s="16"/>
      <c r="K78" s="77"/>
      <c r="L78" s="35">
        <f>Table1[[#This Row],[PO Approve Owner (artikel)]]-Table1[[#This Row],[QTY PO (artikel)]]</f>
        <v>0</v>
      </c>
      <c r="M78" s="34" t="s">
        <v>350</v>
      </c>
      <c r="N78" s="18"/>
    </row>
    <row r="79" spans="1:14" s="2" customFormat="1" x14ac:dyDescent="0.25">
      <c r="A79" s="13">
        <v>78</v>
      </c>
      <c r="B79" s="15" t="s">
        <v>280</v>
      </c>
      <c r="C79" s="15" t="s">
        <v>225</v>
      </c>
      <c r="D79" s="16">
        <v>3</v>
      </c>
      <c r="E79" s="16">
        <v>0</v>
      </c>
      <c r="F79" s="16">
        <f>D79+E79</f>
        <v>3</v>
      </c>
      <c r="G79" s="23">
        <v>0</v>
      </c>
      <c r="H79" s="22">
        <f>Table1[[#This Row],[Total]]-Table1[[#This Row],[PO Approve Owner (artikel)]]</f>
        <v>3</v>
      </c>
      <c r="I79" s="22" t="s">
        <v>227</v>
      </c>
      <c r="J79" s="16"/>
      <c r="K79" s="77"/>
      <c r="L79" s="35">
        <f>Table1[[#This Row],[PO Approve Owner (artikel)]]-Table1[[#This Row],[QTY PO (artikel)]]</f>
        <v>0</v>
      </c>
      <c r="M79" s="34" t="s">
        <v>350</v>
      </c>
      <c r="N79" s="18"/>
    </row>
    <row r="80" spans="1:14" s="2" customFormat="1" x14ac:dyDescent="0.25">
      <c r="A80" s="13">
        <v>79</v>
      </c>
      <c r="B80" s="15" t="s">
        <v>281</v>
      </c>
      <c r="C80" s="15" t="s">
        <v>225</v>
      </c>
      <c r="D80" s="16">
        <v>0</v>
      </c>
      <c r="E80" s="16">
        <v>2</v>
      </c>
      <c r="F80" s="16">
        <f>D80+E80</f>
        <v>2</v>
      </c>
      <c r="G80" s="23">
        <v>0</v>
      </c>
      <c r="H80" s="22">
        <f>Table1[[#This Row],[Total]]-Table1[[#This Row],[PO Approve Owner (artikel)]]</f>
        <v>2</v>
      </c>
      <c r="I80" s="22" t="s">
        <v>227</v>
      </c>
      <c r="J80" s="16"/>
      <c r="K80" s="77"/>
      <c r="L80" s="35">
        <f>Table1[[#This Row],[PO Approve Owner (artikel)]]-Table1[[#This Row],[QTY PO (artikel)]]</f>
        <v>0</v>
      </c>
      <c r="M80" s="34" t="s">
        <v>350</v>
      </c>
      <c r="N80" s="18"/>
    </row>
    <row r="81" spans="1:14" s="2" customFormat="1" x14ac:dyDescent="0.25">
      <c r="A81" s="13">
        <v>80</v>
      </c>
      <c r="B81" s="15" t="s">
        <v>282</v>
      </c>
      <c r="C81" s="15" t="s">
        <v>225</v>
      </c>
      <c r="D81" s="16">
        <v>0</v>
      </c>
      <c r="E81" s="16">
        <v>1</v>
      </c>
      <c r="F81" s="16">
        <f>D81+E81</f>
        <v>1</v>
      </c>
      <c r="G81" s="23">
        <v>0</v>
      </c>
      <c r="H81" s="22">
        <f>Table1[[#This Row],[Total]]-Table1[[#This Row],[PO Approve Owner (artikel)]]</f>
        <v>1</v>
      </c>
      <c r="I81" s="22" t="s">
        <v>227</v>
      </c>
      <c r="J81" s="16"/>
      <c r="K81" s="77"/>
      <c r="L81" s="35">
        <f>Table1[[#This Row],[PO Approve Owner (artikel)]]-Table1[[#This Row],[QTY PO (artikel)]]</f>
        <v>0</v>
      </c>
      <c r="M81" s="34" t="s">
        <v>350</v>
      </c>
      <c r="N81" s="18"/>
    </row>
    <row r="82" spans="1:14" s="2" customFormat="1" x14ac:dyDescent="0.25">
      <c r="A82" s="13">
        <v>81</v>
      </c>
      <c r="B82" s="15" t="s">
        <v>283</v>
      </c>
      <c r="C82" s="15" t="s">
        <v>225</v>
      </c>
      <c r="D82" s="16">
        <v>0</v>
      </c>
      <c r="E82" s="16">
        <v>1</v>
      </c>
      <c r="F82" s="16">
        <f>D82+E82</f>
        <v>1</v>
      </c>
      <c r="G82" s="23">
        <v>0</v>
      </c>
      <c r="H82" s="22">
        <f>Table1[[#This Row],[Total]]-Table1[[#This Row],[PO Approve Owner (artikel)]]</f>
        <v>1</v>
      </c>
      <c r="I82" s="22" t="s">
        <v>227</v>
      </c>
      <c r="J82" s="16"/>
      <c r="K82" s="77"/>
      <c r="L82" s="35">
        <f>Table1[[#This Row],[PO Approve Owner (artikel)]]-Table1[[#This Row],[QTY PO (artikel)]]</f>
        <v>0</v>
      </c>
      <c r="M82" s="34" t="s">
        <v>350</v>
      </c>
      <c r="N82" s="18"/>
    </row>
    <row r="83" spans="1:14" s="2" customFormat="1" x14ac:dyDescent="0.25">
      <c r="A83" s="13">
        <v>82</v>
      </c>
      <c r="B83" s="15" t="s">
        <v>284</v>
      </c>
      <c r="C83" s="15" t="s">
        <v>225</v>
      </c>
      <c r="D83" s="16">
        <v>0</v>
      </c>
      <c r="E83" s="16">
        <v>3</v>
      </c>
      <c r="F83" s="16">
        <f>D83+E83</f>
        <v>3</v>
      </c>
      <c r="G83" s="23">
        <v>0</v>
      </c>
      <c r="H83" s="22">
        <f>Table1[[#This Row],[Total]]-Table1[[#This Row],[PO Approve Owner (artikel)]]</f>
        <v>3</v>
      </c>
      <c r="I83" s="22" t="s">
        <v>227</v>
      </c>
      <c r="J83" s="16"/>
      <c r="K83" s="77"/>
      <c r="L83" s="35">
        <f>Table1[[#This Row],[PO Approve Owner (artikel)]]-Table1[[#This Row],[QTY PO (artikel)]]</f>
        <v>0</v>
      </c>
      <c r="M83" s="34" t="s">
        <v>350</v>
      </c>
      <c r="N83" s="18"/>
    </row>
    <row r="84" spans="1:14" s="2" customFormat="1" x14ac:dyDescent="0.25">
      <c r="A84" s="13">
        <v>83</v>
      </c>
      <c r="B84" s="15" t="s">
        <v>285</v>
      </c>
      <c r="C84" s="15" t="s">
        <v>225</v>
      </c>
      <c r="D84" s="16">
        <v>0</v>
      </c>
      <c r="E84" s="16">
        <v>2</v>
      </c>
      <c r="F84" s="16">
        <f>D84+E84</f>
        <v>2</v>
      </c>
      <c r="G84" s="23">
        <v>0</v>
      </c>
      <c r="H84" s="22">
        <f>Table1[[#This Row],[Total]]-Table1[[#This Row],[PO Approve Owner (artikel)]]</f>
        <v>2</v>
      </c>
      <c r="I84" s="22" t="s">
        <v>227</v>
      </c>
      <c r="J84" s="16"/>
      <c r="K84" s="77"/>
      <c r="L84" s="35">
        <f>Table1[[#This Row],[PO Approve Owner (artikel)]]-Table1[[#This Row],[QTY PO (artikel)]]</f>
        <v>0</v>
      </c>
      <c r="M84" s="34" t="s">
        <v>350</v>
      </c>
      <c r="N84" s="18"/>
    </row>
    <row r="85" spans="1:14" s="2" customFormat="1" x14ac:dyDescent="0.25">
      <c r="A85" s="13">
        <v>84</v>
      </c>
      <c r="B85" s="15" t="s">
        <v>286</v>
      </c>
      <c r="C85" s="15" t="s">
        <v>225</v>
      </c>
      <c r="D85" s="16">
        <v>1</v>
      </c>
      <c r="E85" s="16">
        <v>0</v>
      </c>
      <c r="F85" s="16">
        <f>D85+E85</f>
        <v>1</v>
      </c>
      <c r="G85" s="23">
        <v>0</v>
      </c>
      <c r="H85" s="22">
        <f>Table1[[#This Row],[Total]]-Table1[[#This Row],[PO Approve Owner (artikel)]]</f>
        <v>1</v>
      </c>
      <c r="I85" s="22" t="s">
        <v>227</v>
      </c>
      <c r="J85" s="16"/>
      <c r="K85" s="77"/>
      <c r="L85" s="35">
        <f>Table1[[#This Row],[PO Approve Owner (artikel)]]-Table1[[#This Row],[QTY PO (artikel)]]</f>
        <v>0</v>
      </c>
      <c r="M85" s="34" t="s">
        <v>350</v>
      </c>
      <c r="N85" s="18"/>
    </row>
    <row r="86" spans="1:14" s="2" customFormat="1" x14ac:dyDescent="0.25">
      <c r="A86" s="13">
        <v>85</v>
      </c>
      <c r="B86" s="15" t="s">
        <v>287</v>
      </c>
      <c r="C86" s="15" t="s">
        <v>225</v>
      </c>
      <c r="D86" s="16">
        <v>1</v>
      </c>
      <c r="E86" s="16">
        <v>1</v>
      </c>
      <c r="F86" s="16">
        <f>D86+E86</f>
        <v>2</v>
      </c>
      <c r="G86" s="23">
        <v>0</v>
      </c>
      <c r="H86" s="22">
        <f>Table1[[#This Row],[Total]]-Table1[[#This Row],[PO Approve Owner (artikel)]]</f>
        <v>2</v>
      </c>
      <c r="I86" s="22" t="s">
        <v>227</v>
      </c>
      <c r="J86" s="16"/>
      <c r="K86" s="77"/>
      <c r="L86" s="35">
        <f>Table1[[#This Row],[PO Approve Owner (artikel)]]-Table1[[#This Row],[QTY PO (artikel)]]</f>
        <v>0</v>
      </c>
      <c r="M86" s="34" t="s">
        <v>350</v>
      </c>
      <c r="N86" s="18"/>
    </row>
    <row r="87" spans="1:14" s="2" customFormat="1" x14ac:dyDescent="0.25">
      <c r="A87" s="13">
        <v>86</v>
      </c>
      <c r="B87" s="15" t="s">
        <v>288</v>
      </c>
      <c r="C87" s="15" t="s">
        <v>225</v>
      </c>
      <c r="D87" s="16">
        <v>0</v>
      </c>
      <c r="E87" s="16">
        <v>2</v>
      </c>
      <c r="F87" s="16">
        <f>D87+E87</f>
        <v>2</v>
      </c>
      <c r="G87" s="23">
        <v>2</v>
      </c>
      <c r="H87" s="22">
        <f>Table1[[#This Row],[Total]]-Table1[[#This Row],[PO Approve Owner (artikel)]]</f>
        <v>0</v>
      </c>
      <c r="I87" s="22" t="s">
        <v>261</v>
      </c>
      <c r="J87" s="16"/>
      <c r="K87" s="77"/>
      <c r="L87" s="35">
        <f>Table1[[#This Row],[PO Approve Owner (artikel)]]-Table1[[#This Row],[QTY PO (artikel)]]</f>
        <v>2</v>
      </c>
      <c r="M87" s="34" t="s">
        <v>350</v>
      </c>
      <c r="N87" s="18"/>
    </row>
    <row r="88" spans="1:14" s="2" customFormat="1" x14ac:dyDescent="0.25">
      <c r="A88" s="13">
        <v>87</v>
      </c>
      <c r="B88" s="15" t="s">
        <v>289</v>
      </c>
      <c r="C88" s="15" t="s">
        <v>225</v>
      </c>
      <c r="D88" s="16">
        <v>2</v>
      </c>
      <c r="E88" s="16">
        <v>0</v>
      </c>
      <c r="F88" s="16">
        <f>D88+E88</f>
        <v>2</v>
      </c>
      <c r="G88" s="23">
        <v>2</v>
      </c>
      <c r="H88" s="22">
        <f>Table1[[#This Row],[Total]]-Table1[[#This Row],[PO Approve Owner (artikel)]]</f>
        <v>0</v>
      </c>
      <c r="I88" s="22" t="s">
        <v>261</v>
      </c>
      <c r="J88" s="16"/>
      <c r="K88" s="77"/>
      <c r="L88" s="35">
        <f>Table1[[#This Row],[PO Approve Owner (artikel)]]-Table1[[#This Row],[QTY PO (artikel)]]</f>
        <v>2</v>
      </c>
      <c r="M88" s="34" t="s">
        <v>350</v>
      </c>
      <c r="N88" s="18" t="s">
        <v>367</v>
      </c>
    </row>
    <row r="89" spans="1:14" s="2" customFormat="1" x14ac:dyDescent="0.25">
      <c r="A89" s="13">
        <v>88</v>
      </c>
      <c r="B89" s="15" t="s">
        <v>290</v>
      </c>
      <c r="C89" s="15" t="s">
        <v>225</v>
      </c>
      <c r="D89" s="16">
        <v>0</v>
      </c>
      <c r="E89" s="16">
        <v>2</v>
      </c>
      <c r="F89" s="16">
        <f>D89+E89</f>
        <v>2</v>
      </c>
      <c r="G89" s="23">
        <v>0</v>
      </c>
      <c r="H89" s="22">
        <f>Table1[[#This Row],[Total]]-Table1[[#This Row],[PO Approve Owner (artikel)]]</f>
        <v>2</v>
      </c>
      <c r="I89" s="22" t="s">
        <v>227</v>
      </c>
      <c r="J89" s="16"/>
      <c r="K89" s="77"/>
      <c r="L89" s="35">
        <f>Table1[[#This Row],[PO Approve Owner (artikel)]]-Table1[[#This Row],[QTY PO (artikel)]]</f>
        <v>0</v>
      </c>
      <c r="M89" s="34" t="s">
        <v>350</v>
      </c>
      <c r="N89" s="18"/>
    </row>
    <row r="90" spans="1:14" s="2" customFormat="1" x14ac:dyDescent="0.25">
      <c r="A90" s="13">
        <v>89</v>
      </c>
      <c r="B90" s="15" t="s">
        <v>291</v>
      </c>
      <c r="C90" s="15" t="s">
        <v>225</v>
      </c>
      <c r="D90" s="16">
        <v>1</v>
      </c>
      <c r="E90" s="16">
        <v>5</v>
      </c>
      <c r="F90" s="16">
        <f>D90+E90</f>
        <v>6</v>
      </c>
      <c r="G90" s="23">
        <v>0</v>
      </c>
      <c r="H90" s="22">
        <f>Table1[[#This Row],[Total]]-Table1[[#This Row],[PO Approve Owner (artikel)]]</f>
        <v>6</v>
      </c>
      <c r="I90" s="22" t="s">
        <v>227</v>
      </c>
      <c r="J90" s="16"/>
      <c r="K90" s="77"/>
      <c r="L90" s="35">
        <f>Table1[[#This Row],[PO Approve Owner (artikel)]]-Table1[[#This Row],[QTY PO (artikel)]]</f>
        <v>0</v>
      </c>
      <c r="M90" s="34" t="s">
        <v>350</v>
      </c>
      <c r="N90" s="18"/>
    </row>
    <row r="91" spans="1:14" s="2" customFormat="1" x14ac:dyDescent="0.25">
      <c r="A91" s="13">
        <v>90</v>
      </c>
      <c r="B91" s="15" t="s">
        <v>292</v>
      </c>
      <c r="C91" s="15" t="s">
        <v>225</v>
      </c>
      <c r="D91" s="16">
        <v>0</v>
      </c>
      <c r="E91" s="16">
        <v>2</v>
      </c>
      <c r="F91" s="16">
        <f>D91+E91</f>
        <v>2</v>
      </c>
      <c r="G91" s="23">
        <v>0</v>
      </c>
      <c r="H91" s="22">
        <f>Table1[[#This Row],[Total]]-Table1[[#This Row],[PO Approve Owner (artikel)]]</f>
        <v>2</v>
      </c>
      <c r="I91" s="22" t="s">
        <v>227</v>
      </c>
      <c r="J91" s="16"/>
      <c r="K91" s="77"/>
      <c r="L91" s="35">
        <f>Table1[[#This Row],[PO Approve Owner (artikel)]]-Table1[[#This Row],[QTY PO (artikel)]]</f>
        <v>0</v>
      </c>
      <c r="M91" s="34" t="s">
        <v>350</v>
      </c>
      <c r="N91" s="18"/>
    </row>
    <row r="92" spans="1:14" s="2" customFormat="1" x14ac:dyDescent="0.25">
      <c r="A92" s="13">
        <v>91</v>
      </c>
      <c r="B92" s="15" t="s">
        <v>293</v>
      </c>
      <c r="C92" s="15" t="s">
        <v>225</v>
      </c>
      <c r="D92" s="16">
        <v>1</v>
      </c>
      <c r="E92" s="16">
        <v>7</v>
      </c>
      <c r="F92" s="16">
        <f>D92+E92</f>
        <v>8</v>
      </c>
      <c r="G92" s="23">
        <v>0</v>
      </c>
      <c r="H92" s="22">
        <f>Table1[[#This Row],[Total]]-Table1[[#This Row],[PO Approve Owner (artikel)]]</f>
        <v>8</v>
      </c>
      <c r="I92" s="22" t="s">
        <v>227</v>
      </c>
      <c r="J92" s="16"/>
      <c r="K92" s="77"/>
      <c r="L92" s="35">
        <f>Table1[[#This Row],[PO Approve Owner (artikel)]]-Table1[[#This Row],[QTY PO (artikel)]]</f>
        <v>0</v>
      </c>
      <c r="M92" s="34" t="s">
        <v>350</v>
      </c>
      <c r="N92" s="18"/>
    </row>
    <row r="93" spans="1:14" s="2" customFormat="1" x14ac:dyDescent="0.25">
      <c r="A93" s="13">
        <v>92</v>
      </c>
      <c r="B93" s="15" t="s">
        <v>294</v>
      </c>
      <c r="C93" s="15" t="s">
        <v>225</v>
      </c>
      <c r="D93" s="16">
        <v>0</v>
      </c>
      <c r="E93" s="16">
        <v>3</v>
      </c>
      <c r="F93" s="16">
        <f>D93+E93</f>
        <v>3</v>
      </c>
      <c r="G93" s="23">
        <v>0</v>
      </c>
      <c r="H93" s="22">
        <f>Table1[[#This Row],[Total]]-Table1[[#This Row],[PO Approve Owner (artikel)]]</f>
        <v>3</v>
      </c>
      <c r="I93" s="22" t="s">
        <v>227</v>
      </c>
      <c r="J93" s="16"/>
      <c r="K93" s="77"/>
      <c r="L93" s="35">
        <f>Table1[[#This Row],[PO Approve Owner (artikel)]]-Table1[[#This Row],[QTY PO (artikel)]]</f>
        <v>0</v>
      </c>
      <c r="M93" s="34" t="s">
        <v>350</v>
      </c>
      <c r="N93" s="18"/>
    </row>
    <row r="94" spans="1:14" s="2" customFormat="1" x14ac:dyDescent="0.25">
      <c r="A94" s="13">
        <v>93</v>
      </c>
      <c r="B94" s="15" t="s">
        <v>295</v>
      </c>
      <c r="C94" s="15" t="s">
        <v>225</v>
      </c>
      <c r="D94" s="16">
        <v>7</v>
      </c>
      <c r="E94" s="16">
        <v>0</v>
      </c>
      <c r="F94" s="16">
        <f>D94+E94</f>
        <v>7</v>
      </c>
      <c r="G94" s="23">
        <v>0</v>
      </c>
      <c r="H94" s="22">
        <f>Table1[[#This Row],[Total]]-Table1[[#This Row],[PO Approve Owner (artikel)]]</f>
        <v>7</v>
      </c>
      <c r="I94" s="22" t="s">
        <v>227</v>
      </c>
      <c r="J94" s="16"/>
      <c r="K94" s="77"/>
      <c r="L94" s="35">
        <f>Table1[[#This Row],[PO Approve Owner (artikel)]]-Table1[[#This Row],[QTY PO (artikel)]]</f>
        <v>0</v>
      </c>
      <c r="M94" s="34" t="s">
        <v>350</v>
      </c>
      <c r="N94" s="18"/>
    </row>
    <row r="95" spans="1:14" s="2" customFormat="1" x14ac:dyDescent="0.25">
      <c r="A95" s="13">
        <v>94</v>
      </c>
      <c r="B95" s="15" t="s">
        <v>296</v>
      </c>
      <c r="C95" s="15" t="s">
        <v>225</v>
      </c>
      <c r="D95" s="16">
        <v>0</v>
      </c>
      <c r="E95" s="16">
        <v>1</v>
      </c>
      <c r="F95" s="16">
        <f>D95+E95</f>
        <v>1</v>
      </c>
      <c r="G95" s="23">
        <v>0</v>
      </c>
      <c r="H95" s="22">
        <f>Table1[[#This Row],[Total]]-Table1[[#This Row],[PO Approve Owner (artikel)]]</f>
        <v>1</v>
      </c>
      <c r="I95" s="22" t="s">
        <v>227</v>
      </c>
      <c r="J95" s="16"/>
      <c r="K95" s="77"/>
      <c r="L95" s="35">
        <f>Table1[[#This Row],[PO Approve Owner (artikel)]]-Table1[[#This Row],[QTY PO (artikel)]]</f>
        <v>0</v>
      </c>
      <c r="M95" s="34" t="s">
        <v>350</v>
      </c>
      <c r="N95" s="18"/>
    </row>
    <row r="96" spans="1:14" s="2" customFormat="1" x14ac:dyDescent="0.25">
      <c r="A96" s="13">
        <v>95</v>
      </c>
      <c r="B96" s="15" t="s">
        <v>297</v>
      </c>
      <c r="C96" s="15" t="s">
        <v>225</v>
      </c>
      <c r="D96" s="16">
        <v>2</v>
      </c>
      <c r="E96" s="16">
        <v>0</v>
      </c>
      <c r="F96" s="16">
        <f>D96+E96</f>
        <v>2</v>
      </c>
      <c r="G96" s="23">
        <v>0</v>
      </c>
      <c r="H96" s="22">
        <f>Table1[[#This Row],[Total]]-Table1[[#This Row],[PO Approve Owner (artikel)]]</f>
        <v>2</v>
      </c>
      <c r="I96" s="22" t="s">
        <v>227</v>
      </c>
      <c r="J96" s="16"/>
      <c r="K96" s="77"/>
      <c r="L96" s="35">
        <f>Table1[[#This Row],[PO Approve Owner (artikel)]]-Table1[[#This Row],[QTY PO (artikel)]]</f>
        <v>0</v>
      </c>
      <c r="M96" s="34" t="s">
        <v>350</v>
      </c>
      <c r="N96" s="18"/>
    </row>
    <row r="97" spans="1:14" s="2" customFormat="1" x14ac:dyDescent="0.25">
      <c r="A97" s="13">
        <v>96</v>
      </c>
      <c r="B97" s="15" t="s">
        <v>298</v>
      </c>
      <c r="C97" s="15" t="s">
        <v>225</v>
      </c>
      <c r="D97" s="16">
        <v>2</v>
      </c>
      <c r="E97" s="16">
        <v>0</v>
      </c>
      <c r="F97" s="16">
        <f>D97+E97</f>
        <v>2</v>
      </c>
      <c r="G97" s="23">
        <v>0</v>
      </c>
      <c r="H97" s="22">
        <f>Table1[[#This Row],[Total]]-Table1[[#This Row],[PO Approve Owner (artikel)]]</f>
        <v>2</v>
      </c>
      <c r="I97" s="22" t="s">
        <v>227</v>
      </c>
      <c r="J97" s="16"/>
      <c r="K97" s="77"/>
      <c r="L97" s="35">
        <f>Table1[[#This Row],[PO Approve Owner (artikel)]]-Table1[[#This Row],[QTY PO (artikel)]]</f>
        <v>0</v>
      </c>
      <c r="M97" s="34" t="s">
        <v>350</v>
      </c>
      <c r="N97" s="18"/>
    </row>
    <row r="98" spans="1:14" s="2" customFormat="1" x14ac:dyDescent="0.25">
      <c r="A98" s="13">
        <v>97</v>
      </c>
      <c r="B98" s="15" t="s">
        <v>299</v>
      </c>
      <c r="C98" s="15" t="s">
        <v>225</v>
      </c>
      <c r="D98" s="16">
        <v>0</v>
      </c>
      <c r="E98" s="16">
        <v>6</v>
      </c>
      <c r="F98" s="16">
        <f>D98+E98</f>
        <v>6</v>
      </c>
      <c r="G98" s="23">
        <v>0</v>
      </c>
      <c r="H98" s="22">
        <f>Table1[[#This Row],[Total]]-Table1[[#This Row],[PO Approve Owner (artikel)]]</f>
        <v>6</v>
      </c>
      <c r="I98" s="22" t="s">
        <v>227</v>
      </c>
      <c r="J98" s="16"/>
      <c r="K98" s="77"/>
      <c r="L98" s="35">
        <f>Table1[[#This Row],[PO Approve Owner (artikel)]]-Table1[[#This Row],[QTY PO (artikel)]]</f>
        <v>0</v>
      </c>
      <c r="M98" s="34" t="s">
        <v>350</v>
      </c>
      <c r="N98" s="18"/>
    </row>
    <row r="99" spans="1:14" s="2" customFormat="1" x14ac:dyDescent="0.25">
      <c r="A99" s="13">
        <v>98</v>
      </c>
      <c r="B99" s="15" t="s">
        <v>305</v>
      </c>
      <c r="C99" s="15" t="s">
        <v>225</v>
      </c>
      <c r="D99" s="16">
        <v>2</v>
      </c>
      <c r="E99" s="16">
        <v>0</v>
      </c>
      <c r="F99" s="16">
        <f>D99+E99</f>
        <v>2</v>
      </c>
      <c r="G99" s="23">
        <v>0</v>
      </c>
      <c r="H99" s="22">
        <f>Table1[[#This Row],[Total]]-Table1[[#This Row],[PO Approve Owner (artikel)]]</f>
        <v>2</v>
      </c>
      <c r="I99" s="22" t="s">
        <v>227</v>
      </c>
      <c r="J99" s="16"/>
      <c r="K99" s="77"/>
      <c r="L99" s="35">
        <f>Table1[[#This Row],[PO Approve Owner (artikel)]]-Table1[[#This Row],[QTY PO (artikel)]]</f>
        <v>0</v>
      </c>
      <c r="M99" s="34" t="s">
        <v>350</v>
      </c>
      <c r="N99" s="18"/>
    </row>
    <row r="100" spans="1:14" s="2" customFormat="1" x14ac:dyDescent="0.25">
      <c r="A100" s="13">
        <v>99</v>
      </c>
      <c r="B100" s="15" t="s">
        <v>306</v>
      </c>
      <c r="C100" s="15" t="s">
        <v>225</v>
      </c>
      <c r="D100" s="16">
        <v>0</v>
      </c>
      <c r="E100" s="16">
        <v>1</v>
      </c>
      <c r="F100" s="16">
        <f>D100+E100</f>
        <v>1</v>
      </c>
      <c r="G100" s="23">
        <v>0</v>
      </c>
      <c r="H100" s="22">
        <f>Table1[[#This Row],[Total]]-Table1[[#This Row],[PO Approve Owner (artikel)]]</f>
        <v>1</v>
      </c>
      <c r="I100" s="22" t="s">
        <v>227</v>
      </c>
      <c r="J100" s="16"/>
      <c r="K100" s="77"/>
      <c r="L100" s="35">
        <f>Table1[[#This Row],[PO Approve Owner (artikel)]]-Table1[[#This Row],[QTY PO (artikel)]]</f>
        <v>0</v>
      </c>
      <c r="M100" s="34" t="s">
        <v>350</v>
      </c>
      <c r="N100" s="18"/>
    </row>
    <row r="101" spans="1:14" s="2" customFormat="1" x14ac:dyDescent="0.25">
      <c r="A101" s="13">
        <v>100</v>
      </c>
      <c r="B101" s="15" t="s">
        <v>307</v>
      </c>
      <c r="C101" s="15" t="s">
        <v>225</v>
      </c>
      <c r="D101" s="16">
        <v>0</v>
      </c>
      <c r="E101" s="16">
        <v>1</v>
      </c>
      <c r="F101" s="16">
        <f>D101+E101</f>
        <v>1</v>
      </c>
      <c r="G101" s="23">
        <v>0</v>
      </c>
      <c r="H101" s="22">
        <f>Table1[[#This Row],[Total]]-Table1[[#This Row],[PO Approve Owner (artikel)]]</f>
        <v>1</v>
      </c>
      <c r="I101" s="22" t="s">
        <v>227</v>
      </c>
      <c r="J101" s="16"/>
      <c r="K101" s="77"/>
      <c r="L101" s="35">
        <f>Table1[[#This Row],[PO Approve Owner (artikel)]]-Table1[[#This Row],[QTY PO (artikel)]]</f>
        <v>0</v>
      </c>
      <c r="M101" s="34" t="s">
        <v>350</v>
      </c>
      <c r="N101" s="18"/>
    </row>
    <row r="102" spans="1:14" s="2" customFormat="1" x14ac:dyDescent="0.25">
      <c r="A102" s="13">
        <v>101</v>
      </c>
      <c r="B102" s="15" t="s">
        <v>308</v>
      </c>
      <c r="C102" s="15" t="s">
        <v>225</v>
      </c>
      <c r="D102" s="16">
        <v>0</v>
      </c>
      <c r="E102" s="16">
        <v>2</v>
      </c>
      <c r="F102" s="16">
        <f>D102+E102</f>
        <v>2</v>
      </c>
      <c r="G102" s="23">
        <v>0</v>
      </c>
      <c r="H102" s="22">
        <f>Table1[[#This Row],[Total]]-Table1[[#This Row],[PO Approve Owner (artikel)]]</f>
        <v>2</v>
      </c>
      <c r="I102" s="22" t="s">
        <v>227</v>
      </c>
      <c r="J102" s="16"/>
      <c r="K102" s="77"/>
      <c r="L102" s="35">
        <f>Table1[[#This Row],[PO Approve Owner (artikel)]]-Table1[[#This Row],[QTY PO (artikel)]]</f>
        <v>0</v>
      </c>
      <c r="M102" s="34" t="s">
        <v>350</v>
      </c>
      <c r="N102" s="18"/>
    </row>
    <row r="103" spans="1:14" s="2" customFormat="1" x14ac:dyDescent="0.25">
      <c r="A103" s="13">
        <v>102</v>
      </c>
      <c r="B103" s="15" t="s">
        <v>309</v>
      </c>
      <c r="C103" s="15" t="s">
        <v>225</v>
      </c>
      <c r="D103" s="16">
        <v>1</v>
      </c>
      <c r="E103" s="16">
        <v>1</v>
      </c>
      <c r="F103" s="16">
        <f>D103+E103</f>
        <v>2</v>
      </c>
      <c r="G103" s="23">
        <v>0</v>
      </c>
      <c r="H103" s="22">
        <f>Table1[[#This Row],[Total]]-Table1[[#This Row],[PO Approve Owner (artikel)]]</f>
        <v>2</v>
      </c>
      <c r="I103" s="22" t="s">
        <v>227</v>
      </c>
      <c r="J103" s="16"/>
      <c r="K103" s="77"/>
      <c r="L103" s="35">
        <f>Table1[[#This Row],[PO Approve Owner (artikel)]]-Table1[[#This Row],[QTY PO (artikel)]]</f>
        <v>0</v>
      </c>
      <c r="M103" s="34" t="s">
        <v>350</v>
      </c>
      <c r="N103" s="18"/>
    </row>
    <row r="104" spans="1:14" s="2" customFormat="1" x14ac:dyDescent="0.25">
      <c r="A104" s="13">
        <v>103</v>
      </c>
      <c r="B104" s="15" t="s">
        <v>310</v>
      </c>
      <c r="C104" s="15" t="s">
        <v>225</v>
      </c>
      <c r="D104" s="16">
        <v>1</v>
      </c>
      <c r="E104" s="16">
        <v>0</v>
      </c>
      <c r="F104" s="16">
        <f>D104+E104</f>
        <v>1</v>
      </c>
      <c r="G104" s="23">
        <v>0</v>
      </c>
      <c r="H104" s="22">
        <f>Table1[[#This Row],[Total]]-Table1[[#This Row],[PO Approve Owner (artikel)]]</f>
        <v>1</v>
      </c>
      <c r="I104" s="22" t="s">
        <v>227</v>
      </c>
      <c r="J104" s="16"/>
      <c r="K104" s="77"/>
      <c r="L104" s="35">
        <f>Table1[[#This Row],[PO Approve Owner (artikel)]]-Table1[[#This Row],[QTY PO (artikel)]]</f>
        <v>0</v>
      </c>
      <c r="M104" s="34" t="s">
        <v>350</v>
      </c>
      <c r="N104" s="18"/>
    </row>
    <row r="105" spans="1:14" s="2" customFormat="1" x14ac:dyDescent="0.25">
      <c r="A105" s="13">
        <v>104</v>
      </c>
      <c r="B105" s="15" t="s">
        <v>311</v>
      </c>
      <c r="C105" s="15" t="s">
        <v>251</v>
      </c>
      <c r="D105" s="16">
        <v>8</v>
      </c>
      <c r="E105" s="16">
        <v>0</v>
      </c>
      <c r="F105" s="16">
        <f>D105+E105</f>
        <v>8</v>
      </c>
      <c r="G105" s="23">
        <v>0</v>
      </c>
      <c r="H105" s="22">
        <f>Table1[[#This Row],[Total]]-Table1[[#This Row],[PO Approve Owner (artikel)]]</f>
        <v>8</v>
      </c>
      <c r="I105" s="22" t="s">
        <v>227</v>
      </c>
      <c r="J105" s="16"/>
      <c r="K105" s="77"/>
      <c r="L105" s="35">
        <f>Table1[[#This Row],[PO Approve Owner (artikel)]]-Table1[[#This Row],[QTY PO (artikel)]]</f>
        <v>0</v>
      </c>
      <c r="M105" s="34" t="s">
        <v>350</v>
      </c>
      <c r="N105" s="18" t="s">
        <v>312</v>
      </c>
    </row>
    <row r="106" spans="1:14" s="2" customFormat="1" x14ac:dyDescent="0.25">
      <c r="A106" s="13">
        <v>105</v>
      </c>
      <c r="B106" s="15" t="s">
        <v>313</v>
      </c>
      <c r="C106" s="15" t="s">
        <v>225</v>
      </c>
      <c r="D106" s="16">
        <v>0</v>
      </c>
      <c r="E106" s="16">
        <v>1</v>
      </c>
      <c r="F106" s="16">
        <f>D106+E106</f>
        <v>1</v>
      </c>
      <c r="G106" s="23">
        <v>0</v>
      </c>
      <c r="H106" s="22">
        <f>Table1[[#This Row],[Total]]-Table1[[#This Row],[PO Approve Owner (artikel)]]</f>
        <v>1</v>
      </c>
      <c r="I106" s="22" t="s">
        <v>227</v>
      </c>
      <c r="J106" s="16"/>
      <c r="K106" s="77"/>
      <c r="L106" s="35">
        <f>Table1[[#This Row],[PO Approve Owner (artikel)]]-Table1[[#This Row],[QTY PO (artikel)]]</f>
        <v>0</v>
      </c>
      <c r="M106" s="34" t="s">
        <v>350</v>
      </c>
      <c r="N106" s="18"/>
    </row>
    <row r="107" spans="1:14" s="2" customFormat="1" x14ac:dyDescent="0.25">
      <c r="A107" s="13">
        <v>106</v>
      </c>
      <c r="B107" s="15" t="s">
        <v>314</v>
      </c>
      <c r="C107" s="15" t="s">
        <v>225</v>
      </c>
      <c r="D107" s="16">
        <v>0</v>
      </c>
      <c r="E107" s="16">
        <v>3</v>
      </c>
      <c r="F107" s="16">
        <f>D107+E107</f>
        <v>3</v>
      </c>
      <c r="G107" s="23">
        <v>0</v>
      </c>
      <c r="H107" s="22">
        <f>Table1[[#This Row],[Total]]-Table1[[#This Row],[PO Approve Owner (artikel)]]</f>
        <v>3</v>
      </c>
      <c r="I107" s="22" t="s">
        <v>227</v>
      </c>
      <c r="J107" s="16"/>
      <c r="K107" s="77"/>
      <c r="L107" s="35">
        <f>Table1[[#This Row],[PO Approve Owner (artikel)]]-Table1[[#This Row],[QTY PO (artikel)]]</f>
        <v>0</v>
      </c>
      <c r="M107" s="34" t="s">
        <v>350</v>
      </c>
      <c r="N107" s="18"/>
    </row>
    <row r="108" spans="1:14" s="2" customFormat="1" x14ac:dyDescent="0.25">
      <c r="A108" s="13">
        <v>107</v>
      </c>
      <c r="B108" s="15" t="s">
        <v>315</v>
      </c>
      <c r="C108" s="15" t="s">
        <v>225</v>
      </c>
      <c r="D108" s="16">
        <v>0</v>
      </c>
      <c r="E108" s="16">
        <v>2</v>
      </c>
      <c r="F108" s="16">
        <f>D108+E108</f>
        <v>2</v>
      </c>
      <c r="G108" s="23">
        <v>0</v>
      </c>
      <c r="H108" s="22">
        <f>Table1[[#This Row],[Total]]-Table1[[#This Row],[PO Approve Owner (artikel)]]</f>
        <v>2</v>
      </c>
      <c r="I108" s="22" t="s">
        <v>227</v>
      </c>
      <c r="J108" s="16"/>
      <c r="K108" s="77"/>
      <c r="L108" s="35">
        <f>Table1[[#This Row],[PO Approve Owner (artikel)]]-Table1[[#This Row],[QTY PO (artikel)]]</f>
        <v>0</v>
      </c>
      <c r="M108" s="34" t="s">
        <v>350</v>
      </c>
      <c r="N108" s="18"/>
    </row>
    <row r="109" spans="1:14" s="2" customFormat="1" x14ac:dyDescent="0.25">
      <c r="A109" s="13">
        <v>108</v>
      </c>
      <c r="B109" s="15" t="s">
        <v>316</v>
      </c>
      <c r="C109" s="15" t="s">
        <v>225</v>
      </c>
      <c r="D109" s="16">
        <v>0</v>
      </c>
      <c r="E109" s="16">
        <v>2</v>
      </c>
      <c r="F109" s="16">
        <f>D109+E109</f>
        <v>2</v>
      </c>
      <c r="G109" s="23">
        <v>0</v>
      </c>
      <c r="H109" s="22">
        <f>Table1[[#This Row],[Total]]-Table1[[#This Row],[PO Approve Owner (artikel)]]</f>
        <v>2</v>
      </c>
      <c r="I109" s="22" t="s">
        <v>227</v>
      </c>
      <c r="J109" s="16"/>
      <c r="K109" s="77"/>
      <c r="L109" s="35">
        <f>Table1[[#This Row],[PO Approve Owner (artikel)]]-Table1[[#This Row],[QTY PO (artikel)]]</f>
        <v>0</v>
      </c>
      <c r="M109" s="34" t="s">
        <v>350</v>
      </c>
      <c r="N109" s="18"/>
    </row>
    <row r="110" spans="1:14" s="2" customFormat="1" x14ac:dyDescent="0.25">
      <c r="A110" s="13">
        <v>109</v>
      </c>
      <c r="B110" s="15" t="s">
        <v>322</v>
      </c>
      <c r="C110" s="15" t="s">
        <v>225</v>
      </c>
      <c r="D110" s="16">
        <v>2</v>
      </c>
      <c r="E110" s="16">
        <v>4</v>
      </c>
      <c r="F110" s="16">
        <f>D110+E110</f>
        <v>6</v>
      </c>
      <c r="G110" s="23">
        <v>0</v>
      </c>
      <c r="H110" s="22">
        <f>Table1[[#This Row],[Total]]-Table1[[#This Row],[PO Approve Owner (artikel)]]</f>
        <v>6</v>
      </c>
      <c r="I110" s="23" t="s">
        <v>227</v>
      </c>
      <c r="J110" s="16"/>
      <c r="K110" s="77"/>
      <c r="L110" s="35">
        <f>Table1[[#This Row],[PO Approve Owner (artikel)]]-Table1[[#This Row],[QTY PO (artikel)]]</f>
        <v>0</v>
      </c>
      <c r="M110" s="34" t="s">
        <v>350</v>
      </c>
      <c r="N110" s="18"/>
    </row>
    <row r="111" spans="1:14" s="2" customFormat="1" x14ac:dyDescent="0.25">
      <c r="A111" s="13">
        <v>110</v>
      </c>
      <c r="B111" s="9" t="s">
        <v>323</v>
      </c>
      <c r="C111" s="9" t="s">
        <v>273</v>
      </c>
      <c r="D111" s="8">
        <v>19</v>
      </c>
      <c r="E111" s="8">
        <v>10</v>
      </c>
      <c r="F111" s="8">
        <f>D111+E111</f>
        <v>29</v>
      </c>
      <c r="G111" s="22">
        <v>0</v>
      </c>
      <c r="H111" s="22">
        <f>Table1[[#This Row],[Total]]-Table1[[#This Row],[PO Approve Owner (artikel)]]</f>
        <v>29</v>
      </c>
      <c r="I111" s="23" t="s">
        <v>227</v>
      </c>
      <c r="J111" s="8"/>
      <c r="K111" s="76"/>
      <c r="L111" s="35">
        <f>Table1[[#This Row],[PO Approve Owner (artikel)]]-Table1[[#This Row],[QTY PO (artikel)]]</f>
        <v>0</v>
      </c>
      <c r="M111" s="34" t="s">
        <v>350</v>
      </c>
      <c r="N111" s="17"/>
    </row>
    <row r="112" spans="1:14" s="2" customFormat="1" x14ac:dyDescent="0.25">
      <c r="A112" s="13"/>
      <c r="B112" s="9"/>
      <c r="C112" s="9"/>
      <c r="D112" s="8"/>
      <c r="E112" s="8"/>
      <c r="F112" s="8"/>
      <c r="G112" s="22"/>
      <c r="H112" s="22"/>
      <c r="I112" s="22"/>
      <c r="J112" s="8"/>
      <c r="K112" s="76"/>
      <c r="L112" s="35"/>
      <c r="M112" s="35"/>
      <c r="N112" s="17"/>
    </row>
    <row r="113" spans="1:14" s="2" customFormat="1" x14ac:dyDescent="0.25">
      <c r="A113" s="13"/>
      <c r="B113" s="9"/>
      <c r="C113" s="9"/>
      <c r="D113" s="8"/>
      <c r="E113" s="8"/>
      <c r="F113" s="8"/>
      <c r="G113" s="22"/>
      <c r="H113" s="22"/>
      <c r="I113" s="22"/>
      <c r="J113" s="8"/>
      <c r="K113" s="76"/>
      <c r="L113" s="35"/>
      <c r="M113" s="35"/>
      <c r="N113" s="17"/>
    </row>
    <row r="114" spans="1:14" s="2" customFormat="1" x14ac:dyDescent="0.25">
      <c r="A114" s="13"/>
      <c r="B114" s="9"/>
      <c r="C114" s="9"/>
      <c r="D114" s="8"/>
      <c r="E114" s="8"/>
      <c r="F114" s="8"/>
      <c r="G114" s="22"/>
      <c r="H114" s="22"/>
      <c r="I114" s="22"/>
      <c r="J114" s="8"/>
      <c r="K114" s="76"/>
      <c r="L114" s="35"/>
      <c r="M114" s="35"/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6"/>
      <c r="L115" s="35"/>
      <c r="M115" s="35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6"/>
      <c r="L116" s="35"/>
      <c r="M116" s="35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6"/>
      <c r="L117" s="35"/>
      <c r="M117" s="35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6"/>
      <c r="L118" s="35"/>
      <c r="M118" s="35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6"/>
      <c r="L119" s="35"/>
      <c r="M119" s="35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6"/>
      <c r="L120" s="35"/>
      <c r="M120" s="35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6"/>
      <c r="L121" s="35"/>
      <c r="M121" s="35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6"/>
      <c r="L122" s="35"/>
      <c r="M122" s="35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6"/>
      <c r="L123" s="35"/>
      <c r="M123" s="35"/>
      <c r="N123" s="17"/>
    </row>
    <row r="124" spans="1:14" s="2" customFormat="1" x14ac:dyDescent="0.25">
      <c r="A124" s="13"/>
      <c r="B124" s="15"/>
      <c r="C124" s="15"/>
      <c r="D124" s="16"/>
      <c r="E124" s="16"/>
      <c r="F124" s="16"/>
      <c r="G124" s="23"/>
      <c r="H124" s="22"/>
      <c r="I124" s="23"/>
      <c r="J124" s="16"/>
      <c r="K124" s="77"/>
      <c r="L124" s="35"/>
      <c r="M124" s="34"/>
      <c r="N124" s="18"/>
    </row>
    <row r="125" spans="1:14" s="2" customFormat="1" x14ac:dyDescent="0.25">
      <c r="A125" s="69"/>
      <c r="B125" s="70"/>
      <c r="C125" s="70"/>
      <c r="D125" s="69"/>
      <c r="E125" s="69"/>
      <c r="F125" s="69"/>
      <c r="G125" s="71"/>
      <c r="H125" s="71"/>
      <c r="I125" s="71"/>
      <c r="J125" s="69"/>
      <c r="K125" s="78"/>
      <c r="L125" s="72"/>
      <c r="M125" s="72"/>
      <c r="N125" s="73"/>
    </row>
    <row r="126" spans="1:14" s="2" customFormat="1" x14ac:dyDescent="0.25">
      <c r="A126" s="69"/>
      <c r="B126" s="70"/>
      <c r="C126" s="70"/>
      <c r="D126" s="69"/>
      <c r="E126" s="69"/>
      <c r="F126" s="69"/>
      <c r="G126" s="71"/>
      <c r="H126" s="71"/>
      <c r="I126" s="71"/>
      <c r="J126" s="69"/>
      <c r="K126" s="78"/>
      <c r="L126" s="72"/>
      <c r="M126" s="72"/>
      <c r="N126" s="73"/>
    </row>
    <row r="127" spans="1:14" s="2" customFormat="1" x14ac:dyDescent="0.25">
      <c r="A127" s="69"/>
      <c r="B127" s="70"/>
      <c r="C127" s="70"/>
      <c r="D127" s="69"/>
      <c r="E127" s="69"/>
      <c r="F127" s="69"/>
      <c r="G127" s="71"/>
      <c r="H127" s="71"/>
      <c r="I127" s="71"/>
      <c r="J127" s="69"/>
      <c r="K127" s="78"/>
      <c r="L127" s="72"/>
      <c r="M127" s="72"/>
      <c r="N127" s="73"/>
    </row>
    <row r="129" spans="1:12" x14ac:dyDescent="0.25">
      <c r="A129" s="26" t="s">
        <v>16</v>
      </c>
      <c r="B129" s="27"/>
      <c r="C129" s="27"/>
      <c r="D129" s="26">
        <f>SUM(D2:D128)</f>
        <v>368</v>
      </c>
      <c r="E129" s="26">
        <f>SUM(E2:E128)</f>
        <v>324</v>
      </c>
      <c r="F129" s="26">
        <f>SUM(F2:F128)</f>
        <v>692</v>
      </c>
      <c r="G129" s="26">
        <f>SUM(G2:G128)</f>
        <v>444</v>
      </c>
      <c r="H129" s="26"/>
      <c r="I129" s="28"/>
      <c r="J129" s="26">
        <f>SUM(J2:J128)</f>
        <v>375</v>
      </c>
      <c r="L129" s="36">
        <f>SUM(L2:L128)</f>
        <v>69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0.92695214105793455</v>
      </c>
      <c r="E131" s="29">
        <f t="shared" ref="E131:F131" si="0">E129/E130</f>
        <v>0.80198019801980203</v>
      </c>
      <c r="F131" s="29">
        <f t="shared" si="0"/>
        <v>0.86392009987515606</v>
      </c>
      <c r="G131" s="30">
        <f>G129/G130</f>
        <v>0.55430711610486894</v>
      </c>
      <c r="H131" s="30"/>
      <c r="I131" s="28" t="s">
        <v>201</v>
      </c>
      <c r="J131" s="29">
        <f>J129/G129</f>
        <v>0.84459459459459463</v>
      </c>
    </row>
    <row r="133" spans="1:12" x14ac:dyDescent="0.25">
      <c r="J133" s="37"/>
    </row>
    <row r="135" spans="1:12" x14ac:dyDescent="0.25">
      <c r="J135" s="2">
        <f>257-SUM(G48:G50)</f>
        <v>237</v>
      </c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87" t="s">
        <v>70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49"/>
      <c r="Q1" s="49"/>
      <c r="R1" s="49"/>
      <c r="S1" s="46"/>
      <c r="T1" s="85" t="s">
        <v>73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46"/>
      <c r="AF1" s="86" t="s">
        <v>74</v>
      </c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56"/>
      <c r="AR1" s="88" t="s">
        <v>207</v>
      </c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43"/>
      <c r="BD1" s="89" t="s">
        <v>210</v>
      </c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209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206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208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137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138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139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140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141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142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143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144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145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146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147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148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149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150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151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1">
        <v>36</v>
      </c>
      <c r="P40" s="52">
        <f t="shared" si="34"/>
        <v>36</v>
      </c>
      <c r="Q40" s="53" t="s">
        <v>108</v>
      </c>
      <c r="R40" s="53" t="s">
        <v>108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155</v>
      </c>
      <c r="E41" s="51">
        <v>36</v>
      </c>
      <c r="P41" s="52">
        <f t="shared" si="34"/>
        <v>36</v>
      </c>
      <c r="Q41" s="53" t="s">
        <v>108</v>
      </c>
      <c r="R41" s="53" t="s">
        <v>108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156</v>
      </c>
      <c r="E42" s="51">
        <v>36</v>
      </c>
      <c r="P42" s="52">
        <f t="shared" si="34"/>
        <v>36</v>
      </c>
      <c r="Q42" s="53" t="s">
        <v>108</v>
      </c>
      <c r="R42" s="53" t="s">
        <v>108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157</v>
      </c>
      <c r="E43" s="51">
        <v>36</v>
      </c>
      <c r="P43" s="52">
        <f t="shared" si="34"/>
        <v>36</v>
      </c>
      <c r="Q43" s="53" t="s">
        <v>108</v>
      </c>
      <c r="R43" s="53" t="s">
        <v>108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158</v>
      </c>
      <c r="E44" s="51">
        <v>36</v>
      </c>
      <c r="P44" s="52">
        <f t="shared" si="34"/>
        <v>36</v>
      </c>
      <c r="Q44" s="53" t="s">
        <v>108</v>
      </c>
      <c r="R44" s="53" t="s">
        <v>108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159</v>
      </c>
      <c r="E45" s="51">
        <v>36</v>
      </c>
      <c r="P45" s="52">
        <f t="shared" si="34"/>
        <v>36</v>
      </c>
      <c r="Q45" s="53" t="s">
        <v>108</v>
      </c>
      <c r="R45" s="53" t="s">
        <v>108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160</v>
      </c>
      <c r="E46" s="51">
        <v>36</v>
      </c>
      <c r="P46" s="52">
        <f t="shared" si="34"/>
        <v>36</v>
      </c>
      <c r="Q46" s="53" t="s">
        <v>108</v>
      </c>
      <c r="R46" s="53" t="s">
        <v>108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152</v>
      </c>
      <c r="E47" s="51">
        <v>36</v>
      </c>
      <c r="P47" s="52">
        <f t="shared" si="34"/>
        <v>36</v>
      </c>
      <c r="Q47" s="53" t="s">
        <v>108</v>
      </c>
      <c r="R47" s="53" t="s">
        <v>108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161</v>
      </c>
      <c r="E48" s="51">
        <v>36</v>
      </c>
      <c r="P48" s="52">
        <f t="shared" si="34"/>
        <v>36</v>
      </c>
      <c r="Q48" s="53" t="s">
        <v>108</v>
      </c>
      <c r="R48" s="53" t="s">
        <v>108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153</v>
      </c>
      <c r="E49" s="51">
        <v>36</v>
      </c>
      <c r="P49" s="52">
        <f t="shared" si="34"/>
        <v>36</v>
      </c>
      <c r="Q49" s="53" t="s">
        <v>108</v>
      </c>
      <c r="R49" s="53" t="s">
        <v>108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162</v>
      </c>
      <c r="E50" s="51">
        <v>36</v>
      </c>
      <c r="P50" s="52">
        <f t="shared" si="34"/>
        <v>36</v>
      </c>
      <c r="Q50" s="53" t="s">
        <v>108</v>
      </c>
      <c r="R50" s="53" t="s">
        <v>108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163</v>
      </c>
      <c r="E51" s="51">
        <v>36</v>
      </c>
      <c r="P51" s="52">
        <f t="shared" si="34"/>
        <v>36</v>
      </c>
      <c r="Q51" s="53" t="s">
        <v>108</v>
      </c>
      <c r="R51" s="53" t="s">
        <v>108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164</v>
      </c>
      <c r="E52" s="51">
        <v>36</v>
      </c>
      <c r="P52" s="52">
        <f t="shared" si="34"/>
        <v>36</v>
      </c>
      <c r="Q52" s="53" t="s">
        <v>108</v>
      </c>
      <c r="R52" s="53" t="s">
        <v>108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165</v>
      </c>
      <c r="E53" s="51">
        <v>36</v>
      </c>
      <c r="P53" s="52">
        <f t="shared" si="34"/>
        <v>36</v>
      </c>
      <c r="Q53" s="53" t="s">
        <v>108</v>
      </c>
      <c r="R53" s="53" t="s">
        <v>108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166</v>
      </c>
      <c r="E54" s="51">
        <v>36</v>
      </c>
      <c r="P54" s="52">
        <f t="shared" si="34"/>
        <v>36</v>
      </c>
      <c r="Q54" s="53" t="s">
        <v>108</v>
      </c>
      <c r="R54" s="53" t="s">
        <v>108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167</v>
      </c>
      <c r="E55" s="51">
        <v>36</v>
      </c>
      <c r="P55" s="52">
        <f t="shared" si="34"/>
        <v>36</v>
      </c>
      <c r="Q55" s="53" t="s">
        <v>108</v>
      </c>
      <c r="R55" s="53" t="s">
        <v>108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168</v>
      </c>
      <c r="E56" s="51">
        <v>36</v>
      </c>
      <c r="P56" s="52">
        <f t="shared" si="34"/>
        <v>36</v>
      </c>
      <c r="Q56" s="53" t="s">
        <v>108</v>
      </c>
      <c r="R56" s="53" t="s">
        <v>108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169</v>
      </c>
      <c r="E57" s="51">
        <v>36</v>
      </c>
      <c r="P57" s="52">
        <f t="shared" si="34"/>
        <v>36</v>
      </c>
      <c r="Q57" s="53" t="s">
        <v>108</v>
      </c>
      <c r="R57" s="53" t="s">
        <v>108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170</v>
      </c>
      <c r="E58" s="51">
        <v>36</v>
      </c>
      <c r="P58" s="52">
        <f t="shared" si="34"/>
        <v>36</v>
      </c>
      <c r="Q58" s="53" t="s">
        <v>108</v>
      </c>
      <c r="R58" s="53" t="s">
        <v>108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171</v>
      </c>
      <c r="E59" s="51">
        <v>36</v>
      </c>
      <c r="P59" s="52">
        <f t="shared" si="34"/>
        <v>36</v>
      </c>
      <c r="Q59" s="53" t="s">
        <v>108</v>
      </c>
      <c r="R59" s="53" t="s">
        <v>108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180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181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182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183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184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185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186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187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188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189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190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191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192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193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194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195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196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197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198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204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14" priority="6"/>
  </conditionalFormatting>
  <conditionalFormatting sqref="D52:D59">
    <cfRule type="duplicateValues" dxfId="13" priority="3"/>
  </conditionalFormatting>
  <conditionalFormatting sqref="D60:D73">
    <cfRule type="duplicateValues" dxfId="12" priority="2"/>
  </conditionalFormatting>
  <conditionalFormatting sqref="D74:D79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H47" sqref="H47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90" t="s">
        <v>127</v>
      </c>
      <c r="I1" s="90"/>
      <c r="J1" s="3" t="s">
        <v>128</v>
      </c>
    </row>
    <row r="2" spans="1:11" s="2" customFormat="1" x14ac:dyDescent="0.25">
      <c r="A2" s="39" t="s">
        <v>0</v>
      </c>
      <c r="B2" s="39" t="s">
        <v>11</v>
      </c>
      <c r="C2" s="39" t="s">
        <v>120</v>
      </c>
      <c r="D2" s="39" t="s">
        <v>121</v>
      </c>
      <c r="E2" s="39" t="s">
        <v>122</v>
      </c>
      <c r="F2" s="39" t="s">
        <v>123</v>
      </c>
      <c r="G2" s="39" t="s">
        <v>124</v>
      </c>
      <c r="H2" s="66" t="s">
        <v>126</v>
      </c>
      <c r="I2" s="66" t="s">
        <v>131</v>
      </c>
      <c r="J2" s="39" t="s">
        <v>125</v>
      </c>
      <c r="K2" s="39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325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7" t="s">
        <v>268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213</v>
      </c>
      <c r="E6" s="11"/>
      <c r="F6" s="11"/>
      <c r="G6" s="11"/>
      <c r="H6" s="67" t="s">
        <v>222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219</v>
      </c>
      <c r="E8" s="11"/>
      <c r="F8" s="11"/>
      <c r="G8" s="11"/>
      <c r="H8" s="67" t="s">
        <v>217</v>
      </c>
      <c r="I8" s="67" t="s">
        <v>218</v>
      </c>
      <c r="J8" s="68">
        <v>2431021945</v>
      </c>
      <c r="K8" s="67" t="s">
        <v>218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326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7" t="s">
        <v>130</v>
      </c>
      <c r="I15" s="67" t="s">
        <v>132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7" t="s">
        <v>222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216</v>
      </c>
      <c r="E22" s="11"/>
      <c r="F22" s="11"/>
      <c r="G22" s="11"/>
      <c r="H22" s="67" t="s">
        <v>214</v>
      </c>
      <c r="I22" s="67" t="s">
        <v>215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240</v>
      </c>
      <c r="E29" s="11"/>
      <c r="F29" s="11"/>
      <c r="G29" s="11"/>
      <c r="H29" s="67" t="s">
        <v>241</v>
      </c>
      <c r="I29" s="67" t="s">
        <v>242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7" t="s">
        <v>133</v>
      </c>
      <c r="I30" s="67" t="s">
        <v>134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339</v>
      </c>
      <c r="E31" s="11"/>
      <c r="F31" s="11"/>
      <c r="G31" s="11"/>
      <c r="H31" s="67" t="s">
        <v>340</v>
      </c>
      <c r="I31" s="67" t="s">
        <v>341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327</v>
      </c>
      <c r="E32" s="11"/>
      <c r="F32" s="11"/>
      <c r="G32" s="11"/>
      <c r="H32" s="67" t="s">
        <v>328</v>
      </c>
      <c r="I32" s="67" t="s">
        <v>329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330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222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324</v>
      </c>
      <c r="E38" s="11"/>
      <c r="F38" s="11"/>
      <c r="G38" s="11"/>
      <c r="H38" s="67" t="s">
        <v>222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222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74" t="s">
        <v>223</v>
      </c>
      <c r="C41" s="11"/>
      <c r="D41" s="8"/>
      <c r="E41" s="11"/>
      <c r="F41" s="11"/>
      <c r="G41" s="11"/>
      <c r="H41" s="67" t="s">
        <v>222</v>
      </c>
      <c r="I41" s="67"/>
      <c r="J41" s="68"/>
      <c r="K41" s="11"/>
    </row>
    <row r="42" spans="1:11" x14ac:dyDescent="0.25">
      <c r="A42" s="11">
        <v>40</v>
      </c>
      <c r="B42" s="74" t="s">
        <v>232</v>
      </c>
      <c r="C42" s="11" t="s">
        <v>172</v>
      </c>
      <c r="D42" s="8"/>
      <c r="E42" s="11"/>
      <c r="F42" s="11"/>
      <c r="G42" s="11"/>
      <c r="H42" s="67" t="s">
        <v>253</v>
      </c>
      <c r="I42" s="67"/>
      <c r="J42" s="68"/>
      <c r="K42" s="11"/>
    </row>
    <row r="43" spans="1:11" x14ac:dyDescent="0.25">
      <c r="A43" s="11">
        <v>41</v>
      </c>
      <c r="B43" s="74" t="s">
        <v>255</v>
      </c>
      <c r="C43" s="11" t="s">
        <v>172</v>
      </c>
      <c r="D43" s="8"/>
      <c r="E43" s="11"/>
      <c r="F43" s="11"/>
      <c r="G43" s="11"/>
      <c r="H43" s="67" t="s">
        <v>268</v>
      </c>
      <c r="I43" s="67"/>
      <c r="J43" s="68"/>
      <c r="K43" s="11"/>
    </row>
    <row r="44" spans="1:11" x14ac:dyDescent="0.25">
      <c r="A44" s="11">
        <v>42</v>
      </c>
      <c r="B44" s="74" t="s">
        <v>230</v>
      </c>
      <c r="C44" s="11" t="s">
        <v>172</v>
      </c>
      <c r="D44" s="8" t="s">
        <v>331</v>
      </c>
      <c r="E44" s="11"/>
      <c r="F44" s="11"/>
      <c r="G44" s="11"/>
      <c r="H44" s="67" t="s">
        <v>332</v>
      </c>
      <c r="I44" s="67" t="s">
        <v>333</v>
      </c>
      <c r="J44" s="68"/>
      <c r="K44" s="11"/>
    </row>
    <row r="45" spans="1:11" x14ac:dyDescent="0.25">
      <c r="A45" s="11">
        <v>43</v>
      </c>
      <c r="B45" s="74" t="s">
        <v>244</v>
      </c>
      <c r="C45" s="74" t="s">
        <v>14</v>
      </c>
      <c r="D45" s="8"/>
      <c r="E45" s="11"/>
      <c r="F45" s="11"/>
      <c r="G45" s="11"/>
      <c r="H45" s="67" t="s">
        <v>268</v>
      </c>
      <c r="I45" s="67"/>
      <c r="J45" s="68"/>
      <c r="K45" s="11"/>
    </row>
    <row r="46" spans="1:11" x14ac:dyDescent="0.25">
      <c r="A46" s="11">
        <v>44</v>
      </c>
      <c r="B46" s="74" t="s">
        <v>243</v>
      </c>
      <c r="C46" s="74" t="s">
        <v>14</v>
      </c>
      <c r="D46" s="8"/>
      <c r="E46" s="11"/>
      <c r="F46" s="11"/>
      <c r="G46" s="11"/>
      <c r="H46" s="67" t="s">
        <v>268</v>
      </c>
      <c r="I46" s="67"/>
      <c r="J46" s="68"/>
      <c r="K46" s="11"/>
    </row>
    <row r="47" spans="1:11" x14ac:dyDescent="0.25">
      <c r="A47" s="11"/>
      <c r="B47" s="11" t="s">
        <v>318</v>
      </c>
      <c r="C47" s="11" t="s">
        <v>172</v>
      </c>
      <c r="D47" s="8" t="s">
        <v>369</v>
      </c>
      <c r="E47" s="11"/>
      <c r="F47" s="11"/>
      <c r="G47" s="11"/>
      <c r="H47" s="67" t="s">
        <v>268</v>
      </c>
      <c r="I47" s="67"/>
      <c r="J47" s="68"/>
      <c r="K47" s="11"/>
    </row>
    <row r="48" spans="1:11" x14ac:dyDescent="0.25">
      <c r="A48" s="11"/>
      <c r="B48" s="11"/>
      <c r="C48" s="11"/>
      <c r="D48" s="8"/>
      <c r="E48" s="11"/>
      <c r="F48" s="11"/>
      <c r="G48" s="11"/>
      <c r="H48" s="67"/>
      <c r="I48" s="67"/>
      <c r="J48" s="68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7"/>
      <c r="I49" s="67"/>
      <c r="J49" s="68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7"/>
      <c r="I50" s="67"/>
      <c r="J50" s="68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7"/>
      <c r="I51" s="67"/>
      <c r="J51" s="68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7"/>
      <c r="I52" s="67"/>
      <c r="J52" s="68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7"/>
      <c r="I53" s="67"/>
      <c r="J53" s="68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7"/>
      <c r="I54" s="67"/>
      <c r="J54" s="68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7"/>
      <c r="I55" s="67"/>
      <c r="J55" s="68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7"/>
      <c r="I56" s="67"/>
      <c r="J56" s="68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1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87" t="s">
        <v>70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49"/>
      <c r="Q1" s="49"/>
      <c r="R1" s="49"/>
      <c r="S1" s="46"/>
      <c r="T1" s="85" t="s">
        <v>73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46"/>
      <c r="AF1" s="86" t="s">
        <v>74</v>
      </c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1"/>
      <c r="AR1" s="88" t="s">
        <v>207</v>
      </c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43"/>
      <c r="BD1" s="89" t="s">
        <v>210</v>
      </c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72</v>
      </c>
      <c r="R2" s="55" t="s">
        <v>71</v>
      </c>
      <c r="S2" s="63" t="s">
        <v>209</v>
      </c>
      <c r="T2" s="80" t="s">
        <v>7</v>
      </c>
      <c r="U2" s="80">
        <v>2</v>
      </c>
      <c r="V2" s="80">
        <v>4</v>
      </c>
      <c r="W2" s="80">
        <v>6</v>
      </c>
      <c r="X2" s="80">
        <v>8</v>
      </c>
      <c r="Y2" s="80">
        <v>10</v>
      </c>
      <c r="Z2" s="80">
        <v>12</v>
      </c>
      <c r="AA2" s="80" t="s">
        <v>66</v>
      </c>
      <c r="AB2" s="80" t="s">
        <v>67</v>
      </c>
      <c r="AC2" s="80" t="s">
        <v>68</v>
      </c>
      <c r="AD2" s="80" t="s">
        <v>69</v>
      </c>
      <c r="AE2" s="59" t="s">
        <v>93</v>
      </c>
      <c r="AF2" s="81" t="s">
        <v>7</v>
      </c>
      <c r="AG2" s="81">
        <v>2</v>
      </c>
      <c r="AH2" s="81">
        <v>4</v>
      </c>
      <c r="AI2" s="81">
        <v>6</v>
      </c>
      <c r="AJ2" s="81">
        <v>8</v>
      </c>
      <c r="AK2" s="81">
        <v>10</v>
      </c>
      <c r="AL2" s="81">
        <v>12</v>
      </c>
      <c r="AM2" s="81" t="s">
        <v>66</v>
      </c>
      <c r="AN2" s="81" t="s">
        <v>67</v>
      </c>
      <c r="AO2" s="81" t="s">
        <v>68</v>
      </c>
      <c r="AP2" s="81" t="s">
        <v>69</v>
      </c>
      <c r="AQ2" s="60" t="s">
        <v>206</v>
      </c>
      <c r="AR2" s="83" t="s">
        <v>7</v>
      </c>
      <c r="AS2" s="83">
        <v>2</v>
      </c>
      <c r="AT2" s="83">
        <v>4</v>
      </c>
      <c r="AU2" s="83">
        <v>6</v>
      </c>
      <c r="AV2" s="83">
        <v>8</v>
      </c>
      <c r="AW2" s="83">
        <v>10</v>
      </c>
      <c r="AX2" s="83">
        <v>12</v>
      </c>
      <c r="AY2" s="83" t="s">
        <v>66</v>
      </c>
      <c r="AZ2" s="83" t="s">
        <v>67</v>
      </c>
      <c r="BA2" s="83" t="s">
        <v>68</v>
      </c>
      <c r="BB2" s="83" t="s">
        <v>69</v>
      </c>
      <c r="BC2" s="61" t="s">
        <v>208</v>
      </c>
      <c r="BD2" s="84" t="s">
        <v>7</v>
      </c>
      <c r="BE2" s="84">
        <v>2</v>
      </c>
      <c r="BF2" s="84">
        <v>4</v>
      </c>
      <c r="BG2" s="84">
        <v>6</v>
      </c>
      <c r="BH2" s="84">
        <v>8</v>
      </c>
      <c r="BI2" s="84">
        <v>10</v>
      </c>
      <c r="BJ2" s="84">
        <v>12</v>
      </c>
      <c r="BK2" s="84" t="s">
        <v>66</v>
      </c>
      <c r="BL2" s="84" t="s">
        <v>67</v>
      </c>
      <c r="BM2" s="84" t="s">
        <v>68</v>
      </c>
      <c r="BN2" s="84" t="s">
        <v>69</v>
      </c>
      <c r="BO2" s="64" t="s">
        <v>211</v>
      </c>
    </row>
    <row r="3" spans="1:67" x14ac:dyDescent="0.25">
      <c r="P3" s="52">
        <f>SUM(E3:O3)</f>
        <v>0</v>
      </c>
      <c r="AF3" s="57">
        <f>E3-T3</f>
        <v>0</v>
      </c>
      <c r="AG3" s="57">
        <f t="shared" ref="AG3:AP18" si="0">F3-U3</f>
        <v>0</v>
      </c>
      <c r="AH3" s="57">
        <f t="shared" si="0"/>
        <v>0</v>
      </c>
      <c r="AI3" s="57">
        <f t="shared" si="0"/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s="57">
        <f>SUM(AF3:AP3)</f>
        <v>0</v>
      </c>
      <c r="AS3" s="58"/>
      <c r="BD3" s="42">
        <f>T3-AR3</f>
        <v>0</v>
      </c>
      <c r="BE3" s="42">
        <f t="shared" ref="BE3:BN18" si="1">U3-AS3</f>
        <v>0</v>
      </c>
      <c r="BF3" s="42">
        <f t="shared" si="1"/>
        <v>0</v>
      </c>
      <c r="BG3" s="42">
        <f t="shared" si="1"/>
        <v>0</v>
      </c>
      <c r="BH3" s="42">
        <f t="shared" si="1"/>
        <v>0</v>
      </c>
      <c r="BI3" s="42">
        <f t="shared" si="1"/>
        <v>0</v>
      </c>
      <c r="BJ3" s="42">
        <f t="shared" si="1"/>
        <v>0</v>
      </c>
      <c r="BK3" s="42">
        <f t="shared" si="1"/>
        <v>0</v>
      </c>
      <c r="BL3" s="42">
        <f t="shared" si="1"/>
        <v>0</v>
      </c>
      <c r="BM3" s="42">
        <f t="shared" si="1"/>
        <v>0</v>
      </c>
      <c r="BN3" s="42">
        <f t="shared" si="1"/>
        <v>0</v>
      </c>
    </row>
    <row r="4" spans="1:67" x14ac:dyDescent="0.25">
      <c r="P4" s="52">
        <f t="shared" ref="P4:P14" si="2">SUM(E4:O4)</f>
        <v>0</v>
      </c>
      <c r="AF4" s="57">
        <f t="shared" ref="AF4:AP67" si="3">E4-T4</f>
        <v>0</v>
      </c>
      <c r="AG4" s="57">
        <f t="shared" si="0"/>
        <v>0</v>
      </c>
      <c r="AH4" s="57">
        <f t="shared" si="0"/>
        <v>0</v>
      </c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  <c r="AP4" s="57">
        <f t="shared" si="0"/>
        <v>0</v>
      </c>
      <c r="AQ4" s="57">
        <f t="shared" ref="AQ4:AQ67" si="4">SUM(AF4:AP4)</f>
        <v>0</v>
      </c>
      <c r="BD4" s="42">
        <f t="shared" ref="BD4:BN67" si="5">T4-AR4</f>
        <v>0</v>
      </c>
      <c r="BE4" s="42">
        <f t="shared" si="1"/>
        <v>0</v>
      </c>
      <c r="BF4" s="42">
        <f t="shared" si="1"/>
        <v>0</v>
      </c>
      <c r="BG4" s="42">
        <f t="shared" si="1"/>
        <v>0</v>
      </c>
      <c r="BH4" s="42">
        <f t="shared" si="1"/>
        <v>0</v>
      </c>
      <c r="BI4" s="42">
        <f t="shared" si="1"/>
        <v>0</v>
      </c>
      <c r="BJ4" s="42">
        <f t="shared" si="1"/>
        <v>0</v>
      </c>
      <c r="BK4" s="42">
        <f t="shared" si="1"/>
        <v>0</v>
      </c>
      <c r="BL4" s="42">
        <f t="shared" si="1"/>
        <v>0</v>
      </c>
      <c r="BM4" s="42">
        <f t="shared" si="1"/>
        <v>0</v>
      </c>
      <c r="BN4" s="42">
        <f t="shared" si="1"/>
        <v>0</v>
      </c>
    </row>
    <row r="5" spans="1:67" x14ac:dyDescent="0.25">
      <c r="P5" s="52">
        <f t="shared" si="2"/>
        <v>0</v>
      </c>
      <c r="AF5" s="57">
        <f t="shared" si="3"/>
        <v>0</v>
      </c>
      <c r="AG5" s="57">
        <f t="shared" si="0"/>
        <v>0</v>
      </c>
      <c r="AH5" s="57">
        <f t="shared" si="0"/>
        <v>0</v>
      </c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  <c r="AP5" s="57">
        <f t="shared" si="0"/>
        <v>0</v>
      </c>
      <c r="AQ5" s="57">
        <f t="shared" si="4"/>
        <v>0</v>
      </c>
      <c r="BD5" s="42">
        <f t="shared" si="5"/>
        <v>0</v>
      </c>
      <c r="BE5" s="42">
        <f t="shared" si="1"/>
        <v>0</v>
      </c>
      <c r="BF5" s="42">
        <f t="shared" si="1"/>
        <v>0</v>
      </c>
      <c r="BG5" s="42">
        <f t="shared" si="1"/>
        <v>0</v>
      </c>
      <c r="BH5" s="42">
        <f t="shared" si="1"/>
        <v>0</v>
      </c>
      <c r="BI5" s="42">
        <f t="shared" si="1"/>
        <v>0</v>
      </c>
      <c r="BJ5" s="42">
        <f t="shared" si="1"/>
        <v>0</v>
      </c>
      <c r="BK5" s="42">
        <f t="shared" si="1"/>
        <v>0</v>
      </c>
      <c r="BL5" s="42">
        <f t="shared" si="1"/>
        <v>0</v>
      </c>
      <c r="BM5" s="42">
        <f t="shared" si="1"/>
        <v>0</v>
      </c>
      <c r="BN5" s="42">
        <f t="shared" si="1"/>
        <v>0</v>
      </c>
    </row>
    <row r="6" spans="1:67" x14ac:dyDescent="0.25">
      <c r="P6" s="52">
        <f t="shared" si="2"/>
        <v>0</v>
      </c>
      <c r="AF6" s="57">
        <f t="shared" si="3"/>
        <v>0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  <c r="AP6" s="57">
        <f t="shared" si="0"/>
        <v>0</v>
      </c>
      <c r="AQ6" s="57">
        <f t="shared" si="4"/>
        <v>0</v>
      </c>
      <c r="BD6" s="42">
        <f t="shared" si="5"/>
        <v>0</v>
      </c>
      <c r="BE6" s="42">
        <f t="shared" si="1"/>
        <v>0</v>
      </c>
      <c r="BF6" s="42">
        <f t="shared" si="1"/>
        <v>0</v>
      </c>
      <c r="BG6" s="42">
        <f t="shared" si="1"/>
        <v>0</v>
      </c>
      <c r="BH6" s="42">
        <f t="shared" si="1"/>
        <v>0</v>
      </c>
      <c r="BI6" s="42">
        <f t="shared" si="1"/>
        <v>0</v>
      </c>
      <c r="BJ6" s="42">
        <f t="shared" si="1"/>
        <v>0</v>
      </c>
      <c r="BK6" s="42">
        <f t="shared" si="1"/>
        <v>0</v>
      </c>
      <c r="BL6" s="42">
        <f t="shared" si="1"/>
        <v>0</v>
      </c>
      <c r="BM6" s="42">
        <f t="shared" si="1"/>
        <v>0</v>
      </c>
      <c r="BN6" s="42">
        <f t="shared" si="1"/>
        <v>0</v>
      </c>
    </row>
    <row r="7" spans="1:67" x14ac:dyDescent="0.25">
      <c r="P7" s="52">
        <f t="shared" si="2"/>
        <v>0</v>
      </c>
      <c r="AF7" s="57">
        <f t="shared" si="3"/>
        <v>0</v>
      </c>
      <c r="AG7" s="57">
        <f t="shared" si="0"/>
        <v>0</v>
      </c>
      <c r="AH7" s="57">
        <f t="shared" si="0"/>
        <v>0</v>
      </c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  <c r="AP7" s="57">
        <f t="shared" si="0"/>
        <v>0</v>
      </c>
      <c r="AQ7" s="57">
        <f t="shared" si="4"/>
        <v>0</v>
      </c>
      <c r="BD7" s="42">
        <f t="shared" si="5"/>
        <v>0</v>
      </c>
      <c r="BE7" s="42">
        <f t="shared" si="1"/>
        <v>0</v>
      </c>
      <c r="BF7" s="42">
        <f t="shared" si="1"/>
        <v>0</v>
      </c>
      <c r="BG7" s="42">
        <f t="shared" si="1"/>
        <v>0</v>
      </c>
      <c r="BH7" s="42">
        <f t="shared" si="1"/>
        <v>0</v>
      </c>
      <c r="BI7" s="42">
        <f t="shared" si="1"/>
        <v>0</v>
      </c>
      <c r="BJ7" s="42">
        <f t="shared" si="1"/>
        <v>0</v>
      </c>
      <c r="BK7" s="42">
        <f t="shared" si="1"/>
        <v>0</v>
      </c>
      <c r="BL7" s="42">
        <f t="shared" si="1"/>
        <v>0</v>
      </c>
      <c r="BM7" s="42">
        <f t="shared" si="1"/>
        <v>0</v>
      </c>
      <c r="BN7" s="42">
        <f t="shared" si="1"/>
        <v>0</v>
      </c>
    </row>
    <row r="8" spans="1:67" x14ac:dyDescent="0.25">
      <c r="P8" s="52">
        <f t="shared" si="2"/>
        <v>0</v>
      </c>
      <c r="AF8" s="57">
        <f t="shared" si="3"/>
        <v>0</v>
      </c>
      <c r="AG8" s="57">
        <f t="shared" si="0"/>
        <v>0</v>
      </c>
      <c r="AH8" s="57">
        <f t="shared" si="0"/>
        <v>0</v>
      </c>
      <c r="AI8" s="57">
        <f t="shared" si="0"/>
        <v>0</v>
      </c>
      <c r="AJ8" s="57">
        <f t="shared" si="0"/>
        <v>0</v>
      </c>
      <c r="AK8" s="57">
        <f t="shared" si="0"/>
        <v>0</v>
      </c>
      <c r="AL8" s="57">
        <f t="shared" si="0"/>
        <v>0</v>
      </c>
      <c r="AM8" s="57">
        <f t="shared" si="0"/>
        <v>0</v>
      </c>
      <c r="AN8" s="57">
        <f t="shared" si="0"/>
        <v>0</v>
      </c>
      <c r="AO8" s="57">
        <f t="shared" si="0"/>
        <v>0</v>
      </c>
      <c r="AP8" s="57">
        <f t="shared" si="0"/>
        <v>0</v>
      </c>
      <c r="AQ8" s="57">
        <f t="shared" si="4"/>
        <v>0</v>
      </c>
      <c r="BD8" s="42">
        <f t="shared" si="5"/>
        <v>0</v>
      </c>
      <c r="BE8" s="42">
        <f t="shared" si="1"/>
        <v>0</v>
      </c>
      <c r="BF8" s="42">
        <f t="shared" si="1"/>
        <v>0</v>
      </c>
      <c r="BG8" s="42">
        <f t="shared" si="1"/>
        <v>0</v>
      </c>
      <c r="BH8" s="42">
        <f t="shared" si="1"/>
        <v>0</v>
      </c>
      <c r="BI8" s="42">
        <f t="shared" si="1"/>
        <v>0</v>
      </c>
      <c r="BJ8" s="42">
        <f t="shared" si="1"/>
        <v>0</v>
      </c>
      <c r="BK8" s="42">
        <f t="shared" si="1"/>
        <v>0</v>
      </c>
      <c r="BL8" s="42">
        <f t="shared" si="1"/>
        <v>0</v>
      </c>
      <c r="BM8" s="42">
        <f t="shared" si="1"/>
        <v>0</v>
      </c>
      <c r="BN8" s="42">
        <f t="shared" si="1"/>
        <v>0</v>
      </c>
    </row>
    <row r="9" spans="1:67" x14ac:dyDescent="0.25">
      <c r="P9" s="52">
        <f t="shared" si="2"/>
        <v>0</v>
      </c>
      <c r="AF9" s="57">
        <f t="shared" si="3"/>
        <v>0</v>
      </c>
      <c r="AG9" s="57">
        <f t="shared" si="0"/>
        <v>0</v>
      </c>
      <c r="AH9" s="57">
        <f t="shared" si="0"/>
        <v>0</v>
      </c>
      <c r="AI9" s="57">
        <f t="shared" si="0"/>
        <v>0</v>
      </c>
      <c r="AJ9" s="57">
        <f t="shared" si="0"/>
        <v>0</v>
      </c>
      <c r="AK9" s="57">
        <f t="shared" si="0"/>
        <v>0</v>
      </c>
      <c r="AL9" s="57">
        <f t="shared" si="0"/>
        <v>0</v>
      </c>
      <c r="AM9" s="57">
        <f t="shared" si="0"/>
        <v>0</v>
      </c>
      <c r="AN9" s="57">
        <f t="shared" si="0"/>
        <v>0</v>
      </c>
      <c r="AO9" s="57">
        <f t="shared" si="0"/>
        <v>0</v>
      </c>
      <c r="AP9" s="57">
        <f t="shared" si="0"/>
        <v>0</v>
      </c>
      <c r="AQ9" s="57">
        <f t="shared" si="4"/>
        <v>0</v>
      </c>
      <c r="BD9" s="42">
        <f t="shared" si="5"/>
        <v>0</v>
      </c>
      <c r="BE9" s="42">
        <f t="shared" si="1"/>
        <v>0</v>
      </c>
      <c r="BF9" s="42">
        <f t="shared" si="1"/>
        <v>0</v>
      </c>
      <c r="BG9" s="42">
        <f t="shared" si="1"/>
        <v>0</v>
      </c>
      <c r="BH9" s="42">
        <f t="shared" si="1"/>
        <v>0</v>
      </c>
      <c r="BI9" s="42">
        <f t="shared" si="1"/>
        <v>0</v>
      </c>
      <c r="BJ9" s="42">
        <f t="shared" si="1"/>
        <v>0</v>
      </c>
      <c r="BK9" s="42">
        <f t="shared" si="1"/>
        <v>0</v>
      </c>
      <c r="BL9" s="42">
        <f t="shared" si="1"/>
        <v>0</v>
      </c>
      <c r="BM9" s="42">
        <f t="shared" si="1"/>
        <v>0</v>
      </c>
      <c r="BN9" s="42">
        <f t="shared" si="1"/>
        <v>0</v>
      </c>
    </row>
    <row r="10" spans="1:67" x14ac:dyDescent="0.25">
      <c r="P10" s="52">
        <f t="shared" si="2"/>
        <v>0</v>
      </c>
      <c r="AF10" s="57">
        <f t="shared" si="3"/>
        <v>0</v>
      </c>
      <c r="AG10" s="57">
        <f t="shared" si="0"/>
        <v>0</v>
      </c>
      <c r="AH10" s="57">
        <f t="shared" si="0"/>
        <v>0</v>
      </c>
      <c r="AI10" s="57">
        <f t="shared" si="0"/>
        <v>0</v>
      </c>
      <c r="AJ10" s="57">
        <f t="shared" si="0"/>
        <v>0</v>
      </c>
      <c r="AK10" s="57">
        <f t="shared" si="0"/>
        <v>0</v>
      </c>
      <c r="AL10" s="57">
        <f t="shared" si="0"/>
        <v>0</v>
      </c>
      <c r="AM10" s="57">
        <f t="shared" si="0"/>
        <v>0</v>
      </c>
      <c r="AN10" s="57">
        <f t="shared" si="0"/>
        <v>0</v>
      </c>
      <c r="AO10" s="57">
        <f t="shared" si="0"/>
        <v>0</v>
      </c>
      <c r="AP10" s="57">
        <f t="shared" si="0"/>
        <v>0</v>
      </c>
      <c r="AQ10" s="57">
        <f t="shared" si="4"/>
        <v>0</v>
      </c>
      <c r="BD10" s="42">
        <f t="shared" si="5"/>
        <v>0</v>
      </c>
      <c r="BE10" s="42">
        <f t="shared" si="1"/>
        <v>0</v>
      </c>
      <c r="BF10" s="42">
        <f t="shared" si="1"/>
        <v>0</v>
      </c>
      <c r="BG10" s="42">
        <f t="shared" si="1"/>
        <v>0</v>
      </c>
      <c r="BH10" s="42">
        <f t="shared" si="1"/>
        <v>0</v>
      </c>
      <c r="BI10" s="42">
        <f t="shared" si="1"/>
        <v>0</v>
      </c>
      <c r="BJ10" s="42">
        <f t="shared" si="1"/>
        <v>0</v>
      </c>
      <c r="BK10" s="42">
        <f t="shared" si="1"/>
        <v>0</v>
      </c>
      <c r="BL10" s="42">
        <f t="shared" si="1"/>
        <v>0</v>
      </c>
      <c r="BM10" s="42">
        <f t="shared" si="1"/>
        <v>0</v>
      </c>
      <c r="BN10" s="42">
        <f t="shared" si="1"/>
        <v>0</v>
      </c>
    </row>
    <row r="11" spans="1:67" x14ac:dyDescent="0.25">
      <c r="P11" s="52">
        <f t="shared" si="2"/>
        <v>0</v>
      </c>
      <c r="AF11" s="57">
        <f t="shared" si="3"/>
        <v>0</v>
      </c>
      <c r="AG11" s="57">
        <f t="shared" si="0"/>
        <v>0</v>
      </c>
      <c r="AH11" s="57">
        <f t="shared" si="0"/>
        <v>0</v>
      </c>
      <c r="AI11" s="57">
        <f t="shared" si="0"/>
        <v>0</v>
      </c>
      <c r="AJ11" s="57">
        <f t="shared" si="0"/>
        <v>0</v>
      </c>
      <c r="AK11" s="57">
        <f t="shared" si="0"/>
        <v>0</v>
      </c>
      <c r="AL11" s="57">
        <f t="shared" si="0"/>
        <v>0</v>
      </c>
      <c r="AM11" s="57">
        <f t="shared" si="0"/>
        <v>0</v>
      </c>
      <c r="AN11" s="57">
        <f t="shared" si="0"/>
        <v>0</v>
      </c>
      <c r="AO11" s="57">
        <f t="shared" si="0"/>
        <v>0</v>
      </c>
      <c r="AP11" s="57">
        <f t="shared" si="0"/>
        <v>0</v>
      </c>
      <c r="AQ11" s="57">
        <f t="shared" si="4"/>
        <v>0</v>
      </c>
      <c r="BD11" s="42">
        <f t="shared" si="5"/>
        <v>0</v>
      </c>
      <c r="BE11" s="42">
        <f t="shared" si="1"/>
        <v>0</v>
      </c>
      <c r="BF11" s="42">
        <f t="shared" si="1"/>
        <v>0</v>
      </c>
      <c r="BG11" s="42">
        <f t="shared" si="1"/>
        <v>0</v>
      </c>
      <c r="BH11" s="42">
        <f t="shared" si="1"/>
        <v>0</v>
      </c>
      <c r="BI11" s="42">
        <f t="shared" si="1"/>
        <v>0</v>
      </c>
      <c r="BJ11" s="42">
        <f t="shared" si="1"/>
        <v>0</v>
      </c>
      <c r="BK11" s="42">
        <f t="shared" si="1"/>
        <v>0</v>
      </c>
      <c r="BL11" s="42">
        <f t="shared" si="1"/>
        <v>0</v>
      </c>
      <c r="BM11" s="42">
        <f t="shared" si="1"/>
        <v>0</v>
      </c>
      <c r="BN11" s="42">
        <f t="shared" si="1"/>
        <v>0</v>
      </c>
    </row>
    <row r="12" spans="1:67" x14ac:dyDescent="0.25">
      <c r="P12" s="52">
        <f t="shared" si="2"/>
        <v>0</v>
      </c>
      <c r="AF12" s="57">
        <f t="shared" si="3"/>
        <v>0</v>
      </c>
      <c r="AG12" s="57">
        <f t="shared" si="0"/>
        <v>0</v>
      </c>
      <c r="AH12" s="57">
        <f t="shared" si="0"/>
        <v>0</v>
      </c>
      <c r="AI12" s="57">
        <f t="shared" si="0"/>
        <v>0</v>
      </c>
      <c r="AJ12" s="57">
        <f t="shared" si="0"/>
        <v>0</v>
      </c>
      <c r="AK12" s="57">
        <f t="shared" si="0"/>
        <v>0</v>
      </c>
      <c r="AL12" s="57">
        <f t="shared" si="0"/>
        <v>0</v>
      </c>
      <c r="AM12" s="57">
        <f t="shared" si="0"/>
        <v>0</v>
      </c>
      <c r="AN12" s="57">
        <f t="shared" si="0"/>
        <v>0</v>
      </c>
      <c r="AO12" s="57">
        <f t="shared" si="0"/>
        <v>0</v>
      </c>
      <c r="AP12" s="57">
        <f t="shared" si="0"/>
        <v>0</v>
      </c>
      <c r="AQ12" s="57">
        <f t="shared" si="4"/>
        <v>0</v>
      </c>
      <c r="BD12" s="42">
        <f t="shared" si="5"/>
        <v>0</v>
      </c>
      <c r="BE12" s="42">
        <f t="shared" si="1"/>
        <v>0</v>
      </c>
      <c r="BF12" s="42">
        <f t="shared" si="1"/>
        <v>0</v>
      </c>
      <c r="BG12" s="42">
        <f t="shared" si="1"/>
        <v>0</v>
      </c>
      <c r="BH12" s="42">
        <f t="shared" si="1"/>
        <v>0</v>
      </c>
      <c r="BI12" s="42">
        <f t="shared" si="1"/>
        <v>0</v>
      </c>
      <c r="BJ12" s="42">
        <f t="shared" si="1"/>
        <v>0</v>
      </c>
      <c r="BK12" s="42">
        <f t="shared" si="1"/>
        <v>0</v>
      </c>
      <c r="BL12" s="42">
        <f t="shared" si="1"/>
        <v>0</v>
      </c>
      <c r="BM12" s="42">
        <f t="shared" si="1"/>
        <v>0</v>
      </c>
      <c r="BN12" s="42">
        <f t="shared" si="1"/>
        <v>0</v>
      </c>
    </row>
    <row r="13" spans="1:67" x14ac:dyDescent="0.25">
      <c r="P13" s="52">
        <f t="shared" si="2"/>
        <v>0</v>
      </c>
      <c r="AF13" s="57">
        <f t="shared" si="3"/>
        <v>0</v>
      </c>
      <c r="AG13" s="57">
        <f t="shared" si="0"/>
        <v>0</v>
      </c>
      <c r="AH13" s="57">
        <f t="shared" si="0"/>
        <v>0</v>
      </c>
      <c r="AI13" s="57">
        <f t="shared" si="0"/>
        <v>0</v>
      </c>
      <c r="AJ13" s="57">
        <f t="shared" si="0"/>
        <v>0</v>
      </c>
      <c r="AK13" s="57">
        <f t="shared" si="0"/>
        <v>0</v>
      </c>
      <c r="AL13" s="57">
        <f t="shared" si="0"/>
        <v>0</v>
      </c>
      <c r="AM13" s="57">
        <f t="shared" si="0"/>
        <v>0</v>
      </c>
      <c r="AN13" s="57">
        <f t="shared" si="0"/>
        <v>0</v>
      </c>
      <c r="AO13" s="57">
        <f t="shared" si="0"/>
        <v>0</v>
      </c>
      <c r="AP13" s="57">
        <f t="shared" si="0"/>
        <v>0</v>
      </c>
      <c r="AQ13" s="57">
        <f t="shared" si="4"/>
        <v>0</v>
      </c>
      <c r="BD13" s="42">
        <f t="shared" si="5"/>
        <v>0</v>
      </c>
      <c r="BE13" s="42">
        <f t="shared" si="1"/>
        <v>0</v>
      </c>
      <c r="BF13" s="42">
        <f t="shared" si="1"/>
        <v>0</v>
      </c>
      <c r="BG13" s="42">
        <f t="shared" si="1"/>
        <v>0</v>
      </c>
      <c r="BH13" s="42">
        <f t="shared" si="1"/>
        <v>0</v>
      </c>
      <c r="BI13" s="42">
        <f t="shared" si="1"/>
        <v>0</v>
      </c>
      <c r="BJ13" s="42">
        <f t="shared" si="1"/>
        <v>0</v>
      </c>
      <c r="BK13" s="42">
        <f t="shared" si="1"/>
        <v>0</v>
      </c>
      <c r="BL13" s="42">
        <f t="shared" si="1"/>
        <v>0</v>
      </c>
      <c r="BM13" s="42">
        <f t="shared" si="1"/>
        <v>0</v>
      </c>
      <c r="BN13" s="42">
        <f t="shared" si="1"/>
        <v>0</v>
      </c>
    </row>
    <row r="14" spans="1:67" x14ac:dyDescent="0.25">
      <c r="P14" s="52">
        <f t="shared" si="2"/>
        <v>0</v>
      </c>
      <c r="AF14" s="57">
        <f t="shared" si="3"/>
        <v>0</v>
      </c>
      <c r="AG14" s="57">
        <f t="shared" si="0"/>
        <v>0</v>
      </c>
      <c r="AH14" s="57">
        <f t="shared" si="0"/>
        <v>0</v>
      </c>
      <c r="AI14" s="57">
        <f t="shared" si="0"/>
        <v>0</v>
      </c>
      <c r="AJ14" s="57">
        <f t="shared" si="0"/>
        <v>0</v>
      </c>
      <c r="AK14" s="57">
        <f t="shared" si="0"/>
        <v>0</v>
      </c>
      <c r="AL14" s="57">
        <f t="shared" si="0"/>
        <v>0</v>
      </c>
      <c r="AM14" s="57">
        <f t="shared" si="0"/>
        <v>0</v>
      </c>
      <c r="AN14" s="57">
        <f t="shared" si="0"/>
        <v>0</v>
      </c>
      <c r="AO14" s="57">
        <f t="shared" si="0"/>
        <v>0</v>
      </c>
      <c r="AP14" s="57">
        <f t="shared" si="0"/>
        <v>0</v>
      </c>
      <c r="AQ14" s="57">
        <f t="shared" si="4"/>
        <v>0</v>
      </c>
      <c r="BD14" s="42">
        <f t="shared" si="5"/>
        <v>0</v>
      </c>
      <c r="BE14" s="42">
        <f t="shared" si="1"/>
        <v>0</v>
      </c>
      <c r="BF14" s="42">
        <f t="shared" si="1"/>
        <v>0</v>
      </c>
      <c r="BG14" s="42">
        <f t="shared" si="1"/>
        <v>0</v>
      </c>
      <c r="BH14" s="42">
        <f t="shared" si="1"/>
        <v>0</v>
      </c>
      <c r="BI14" s="42">
        <f t="shared" si="1"/>
        <v>0</v>
      </c>
      <c r="BJ14" s="42">
        <f t="shared" si="1"/>
        <v>0</v>
      </c>
      <c r="BK14" s="42">
        <f t="shared" si="1"/>
        <v>0</v>
      </c>
      <c r="BL14" s="42">
        <f t="shared" si="1"/>
        <v>0</v>
      </c>
      <c r="BM14" s="42">
        <f t="shared" si="1"/>
        <v>0</v>
      </c>
      <c r="BN14" s="42">
        <f t="shared" si="1"/>
        <v>0</v>
      </c>
    </row>
    <row r="15" spans="1:67" x14ac:dyDescent="0.25">
      <c r="P15" s="52">
        <f>SUM(E15:O15)</f>
        <v>0</v>
      </c>
      <c r="AF15" s="57">
        <f t="shared" si="3"/>
        <v>0</v>
      </c>
      <c r="AG15" s="57">
        <f t="shared" si="0"/>
        <v>0</v>
      </c>
      <c r="AH15" s="57">
        <f t="shared" si="0"/>
        <v>0</v>
      </c>
      <c r="AI15" s="57">
        <f t="shared" si="0"/>
        <v>0</v>
      </c>
      <c r="AJ15" s="57">
        <f t="shared" si="0"/>
        <v>0</v>
      </c>
      <c r="AK15" s="57">
        <f t="shared" si="0"/>
        <v>0</v>
      </c>
      <c r="AL15" s="57">
        <f t="shared" si="0"/>
        <v>0</v>
      </c>
      <c r="AM15" s="57">
        <f t="shared" si="0"/>
        <v>0</v>
      </c>
      <c r="AN15" s="57">
        <f t="shared" si="0"/>
        <v>0</v>
      </c>
      <c r="AO15" s="57">
        <f t="shared" si="0"/>
        <v>0</v>
      </c>
      <c r="AP15" s="57">
        <f t="shared" si="0"/>
        <v>0</v>
      </c>
      <c r="AQ15" s="57">
        <f t="shared" si="4"/>
        <v>0</v>
      </c>
      <c r="BD15" s="42">
        <f t="shared" si="5"/>
        <v>0</v>
      </c>
      <c r="BE15" s="42">
        <f t="shared" si="1"/>
        <v>0</v>
      </c>
      <c r="BF15" s="42">
        <f t="shared" si="1"/>
        <v>0</v>
      </c>
      <c r="BG15" s="42">
        <f t="shared" si="1"/>
        <v>0</v>
      </c>
      <c r="BH15" s="42">
        <f t="shared" si="1"/>
        <v>0</v>
      </c>
      <c r="BI15" s="42">
        <f t="shared" si="1"/>
        <v>0</v>
      </c>
      <c r="BJ15" s="42">
        <f t="shared" si="1"/>
        <v>0</v>
      </c>
      <c r="BK15" s="42">
        <f t="shared" si="1"/>
        <v>0</v>
      </c>
      <c r="BL15" s="42">
        <f t="shared" si="1"/>
        <v>0</v>
      </c>
      <c r="BM15" s="42">
        <f t="shared" si="1"/>
        <v>0</v>
      </c>
      <c r="BN15" s="42">
        <f t="shared" si="1"/>
        <v>0</v>
      </c>
    </row>
    <row r="16" spans="1:67" x14ac:dyDescent="0.25">
      <c r="P16" s="52">
        <f t="shared" ref="P16:P79" si="6">SUM(E16:O16)</f>
        <v>0</v>
      </c>
      <c r="AF16" s="57">
        <f t="shared" si="3"/>
        <v>0</v>
      </c>
      <c r="AG16" s="57">
        <f t="shared" si="0"/>
        <v>0</v>
      </c>
      <c r="AH16" s="57">
        <f t="shared" si="0"/>
        <v>0</v>
      </c>
      <c r="AI16" s="57">
        <f t="shared" si="0"/>
        <v>0</v>
      </c>
      <c r="AJ16" s="57">
        <f t="shared" si="0"/>
        <v>0</v>
      </c>
      <c r="AK16" s="57">
        <f t="shared" si="0"/>
        <v>0</v>
      </c>
      <c r="AL16" s="57">
        <f t="shared" si="0"/>
        <v>0</v>
      </c>
      <c r="AM16" s="57">
        <f t="shared" si="0"/>
        <v>0</v>
      </c>
      <c r="AN16" s="57">
        <f t="shared" si="0"/>
        <v>0</v>
      </c>
      <c r="AO16" s="57">
        <f t="shared" si="0"/>
        <v>0</v>
      </c>
      <c r="AP16" s="57">
        <f t="shared" si="0"/>
        <v>0</v>
      </c>
      <c r="AQ16" s="57">
        <f t="shared" si="4"/>
        <v>0</v>
      </c>
      <c r="BD16" s="42">
        <f t="shared" si="5"/>
        <v>0</v>
      </c>
      <c r="BE16" s="42">
        <f t="shared" si="1"/>
        <v>0</v>
      </c>
      <c r="BF16" s="42">
        <f t="shared" si="1"/>
        <v>0</v>
      </c>
      <c r="BG16" s="42">
        <f t="shared" si="1"/>
        <v>0</v>
      </c>
      <c r="BH16" s="42">
        <f t="shared" si="1"/>
        <v>0</v>
      </c>
      <c r="BI16" s="42">
        <f t="shared" si="1"/>
        <v>0</v>
      </c>
      <c r="BJ16" s="42">
        <f t="shared" si="1"/>
        <v>0</v>
      </c>
      <c r="BK16" s="42">
        <f t="shared" si="1"/>
        <v>0</v>
      </c>
      <c r="BL16" s="42">
        <f t="shared" si="1"/>
        <v>0</v>
      </c>
      <c r="BM16" s="42">
        <f t="shared" si="1"/>
        <v>0</v>
      </c>
      <c r="BN16" s="42">
        <f t="shared" si="1"/>
        <v>0</v>
      </c>
    </row>
    <row r="17" spans="16:66" x14ac:dyDescent="0.25">
      <c r="P17" s="52">
        <f t="shared" si="6"/>
        <v>0</v>
      </c>
      <c r="AF17" s="57">
        <f t="shared" si="3"/>
        <v>0</v>
      </c>
      <c r="AG17" s="57">
        <f t="shared" si="0"/>
        <v>0</v>
      </c>
      <c r="AH17" s="57">
        <f t="shared" si="0"/>
        <v>0</v>
      </c>
      <c r="AI17" s="57">
        <f t="shared" si="0"/>
        <v>0</v>
      </c>
      <c r="AJ17" s="57">
        <f t="shared" si="0"/>
        <v>0</v>
      </c>
      <c r="AK17" s="57">
        <f t="shared" si="0"/>
        <v>0</v>
      </c>
      <c r="AL17" s="57">
        <f t="shared" si="0"/>
        <v>0</v>
      </c>
      <c r="AM17" s="57">
        <f t="shared" si="0"/>
        <v>0</v>
      </c>
      <c r="AN17" s="57">
        <f t="shared" si="0"/>
        <v>0</v>
      </c>
      <c r="AO17" s="57">
        <f t="shared" si="0"/>
        <v>0</v>
      </c>
      <c r="AP17" s="57">
        <f t="shared" si="0"/>
        <v>0</v>
      </c>
      <c r="AQ17" s="57">
        <f t="shared" si="4"/>
        <v>0</v>
      </c>
      <c r="BD17" s="42">
        <f t="shared" si="5"/>
        <v>0</v>
      </c>
      <c r="BE17" s="42">
        <f t="shared" si="1"/>
        <v>0</v>
      </c>
      <c r="BF17" s="42">
        <f t="shared" si="1"/>
        <v>0</v>
      </c>
      <c r="BG17" s="42">
        <f t="shared" si="1"/>
        <v>0</v>
      </c>
      <c r="BH17" s="42">
        <f t="shared" si="1"/>
        <v>0</v>
      </c>
      <c r="BI17" s="42">
        <f t="shared" si="1"/>
        <v>0</v>
      </c>
      <c r="BJ17" s="42">
        <f t="shared" si="1"/>
        <v>0</v>
      </c>
      <c r="BK17" s="42">
        <f t="shared" si="1"/>
        <v>0</v>
      </c>
      <c r="BL17" s="42">
        <f t="shared" si="1"/>
        <v>0</v>
      </c>
      <c r="BM17" s="42">
        <f t="shared" si="1"/>
        <v>0</v>
      </c>
      <c r="BN17" s="42">
        <f t="shared" si="1"/>
        <v>0</v>
      </c>
    </row>
    <row r="18" spans="16:66" x14ac:dyDescent="0.25">
      <c r="P18" s="52">
        <f t="shared" si="6"/>
        <v>0</v>
      </c>
      <c r="AF18" s="57">
        <f t="shared" si="3"/>
        <v>0</v>
      </c>
      <c r="AG18" s="57">
        <f t="shared" si="0"/>
        <v>0</v>
      </c>
      <c r="AH18" s="57">
        <f t="shared" si="0"/>
        <v>0</v>
      </c>
      <c r="AI18" s="57">
        <f t="shared" si="0"/>
        <v>0</v>
      </c>
      <c r="AJ18" s="57">
        <f t="shared" si="0"/>
        <v>0</v>
      </c>
      <c r="AK18" s="57">
        <f t="shared" si="0"/>
        <v>0</v>
      </c>
      <c r="AL18" s="57">
        <f t="shared" si="0"/>
        <v>0</v>
      </c>
      <c r="AM18" s="57">
        <f t="shared" si="0"/>
        <v>0</v>
      </c>
      <c r="AN18" s="57">
        <f t="shared" si="0"/>
        <v>0</v>
      </c>
      <c r="AO18" s="57">
        <f t="shared" si="0"/>
        <v>0</v>
      </c>
      <c r="AP18" s="57">
        <f t="shared" si="0"/>
        <v>0</v>
      </c>
      <c r="AQ18" s="57">
        <f t="shared" si="4"/>
        <v>0</v>
      </c>
      <c r="BD18" s="42">
        <f t="shared" si="5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0</v>
      </c>
      <c r="BL18" s="42">
        <f t="shared" si="1"/>
        <v>0</v>
      </c>
      <c r="BM18" s="42">
        <f t="shared" si="1"/>
        <v>0</v>
      </c>
      <c r="BN18" s="42">
        <f t="shared" si="1"/>
        <v>0</v>
      </c>
    </row>
    <row r="19" spans="16:66" x14ac:dyDescent="0.25">
      <c r="P19" s="52">
        <f t="shared" si="6"/>
        <v>0</v>
      </c>
      <c r="AF19" s="57">
        <f t="shared" si="3"/>
        <v>0</v>
      </c>
      <c r="AG19" s="57">
        <f t="shared" si="3"/>
        <v>0</v>
      </c>
      <c r="AH19" s="57">
        <f t="shared" si="3"/>
        <v>0</v>
      </c>
      <c r="AI19" s="57">
        <f t="shared" si="3"/>
        <v>0</v>
      </c>
      <c r="AJ19" s="57">
        <f t="shared" si="3"/>
        <v>0</v>
      </c>
      <c r="AK19" s="57">
        <f t="shared" si="3"/>
        <v>0</v>
      </c>
      <c r="AL19" s="57">
        <f t="shared" si="3"/>
        <v>0</v>
      </c>
      <c r="AM19" s="57">
        <f t="shared" si="3"/>
        <v>0</v>
      </c>
      <c r="AN19" s="57">
        <f t="shared" si="3"/>
        <v>0</v>
      </c>
      <c r="AO19" s="57">
        <f t="shared" si="3"/>
        <v>0</v>
      </c>
      <c r="AP19" s="57">
        <f t="shared" si="3"/>
        <v>0</v>
      </c>
      <c r="AQ19" s="57">
        <f t="shared" si="4"/>
        <v>0</v>
      </c>
      <c r="BD19" s="42">
        <f t="shared" si="5"/>
        <v>0</v>
      </c>
      <c r="BE19" s="42">
        <f t="shared" si="5"/>
        <v>0</v>
      </c>
      <c r="BF19" s="42">
        <f t="shared" si="5"/>
        <v>0</v>
      </c>
      <c r="BG19" s="42">
        <f t="shared" si="5"/>
        <v>0</v>
      </c>
      <c r="BH19" s="42">
        <f t="shared" si="5"/>
        <v>0</v>
      </c>
      <c r="BI19" s="42">
        <f t="shared" si="5"/>
        <v>0</v>
      </c>
      <c r="BJ19" s="42">
        <f t="shared" si="5"/>
        <v>0</v>
      </c>
      <c r="BK19" s="42">
        <f t="shared" si="5"/>
        <v>0</v>
      </c>
      <c r="BL19" s="42">
        <f t="shared" si="5"/>
        <v>0</v>
      </c>
      <c r="BM19" s="42">
        <f t="shared" si="5"/>
        <v>0</v>
      </c>
      <c r="BN19" s="42">
        <f t="shared" si="5"/>
        <v>0</v>
      </c>
    </row>
    <row r="20" spans="16:66" x14ac:dyDescent="0.25">
      <c r="P20" s="52">
        <f t="shared" si="6"/>
        <v>0</v>
      </c>
      <c r="AF20" s="57">
        <f t="shared" si="3"/>
        <v>0</v>
      </c>
      <c r="AG20" s="57">
        <f t="shared" si="3"/>
        <v>0</v>
      </c>
      <c r="AH20" s="57">
        <f t="shared" si="3"/>
        <v>0</v>
      </c>
      <c r="AI20" s="57">
        <f t="shared" si="3"/>
        <v>0</v>
      </c>
      <c r="AJ20" s="57">
        <f t="shared" si="3"/>
        <v>0</v>
      </c>
      <c r="AK20" s="57">
        <f t="shared" si="3"/>
        <v>0</v>
      </c>
      <c r="AL20" s="57">
        <f t="shared" si="3"/>
        <v>0</v>
      </c>
      <c r="AM20" s="57">
        <f t="shared" si="3"/>
        <v>0</v>
      </c>
      <c r="AN20" s="57">
        <f t="shared" si="3"/>
        <v>0</v>
      </c>
      <c r="AO20" s="57">
        <f t="shared" si="3"/>
        <v>0</v>
      </c>
      <c r="AP20" s="57">
        <f t="shared" si="3"/>
        <v>0</v>
      </c>
      <c r="AQ20" s="57">
        <f t="shared" si="4"/>
        <v>0</v>
      </c>
      <c r="BD20" s="42">
        <f t="shared" si="5"/>
        <v>0</v>
      </c>
      <c r="BE20" s="42">
        <f t="shared" si="5"/>
        <v>0</v>
      </c>
      <c r="BF20" s="42">
        <f t="shared" si="5"/>
        <v>0</v>
      </c>
      <c r="BG20" s="42">
        <f t="shared" si="5"/>
        <v>0</v>
      </c>
      <c r="BH20" s="42">
        <f t="shared" si="5"/>
        <v>0</v>
      </c>
      <c r="BI20" s="42">
        <f t="shared" si="5"/>
        <v>0</v>
      </c>
      <c r="BJ20" s="42">
        <f t="shared" si="5"/>
        <v>0</v>
      </c>
      <c r="BK20" s="42">
        <f t="shared" si="5"/>
        <v>0</v>
      </c>
      <c r="BL20" s="42">
        <f t="shared" si="5"/>
        <v>0</v>
      </c>
      <c r="BM20" s="42">
        <f t="shared" si="5"/>
        <v>0</v>
      </c>
      <c r="BN20" s="42">
        <f t="shared" si="5"/>
        <v>0</v>
      </c>
    </row>
    <row r="21" spans="16:66" x14ac:dyDescent="0.25">
      <c r="P21" s="52">
        <f t="shared" si="6"/>
        <v>0</v>
      </c>
      <c r="AF21" s="57">
        <f t="shared" si="3"/>
        <v>0</v>
      </c>
      <c r="AG21" s="57">
        <f t="shared" si="3"/>
        <v>0</v>
      </c>
      <c r="AH21" s="57">
        <f t="shared" si="3"/>
        <v>0</v>
      </c>
      <c r="AI21" s="57">
        <f t="shared" si="3"/>
        <v>0</v>
      </c>
      <c r="AJ21" s="57">
        <f t="shared" si="3"/>
        <v>0</v>
      </c>
      <c r="AK21" s="57">
        <f t="shared" si="3"/>
        <v>0</v>
      </c>
      <c r="AL21" s="57">
        <f t="shared" si="3"/>
        <v>0</v>
      </c>
      <c r="AM21" s="57">
        <f t="shared" si="3"/>
        <v>0</v>
      </c>
      <c r="AN21" s="57">
        <f t="shared" si="3"/>
        <v>0</v>
      </c>
      <c r="AO21" s="57">
        <f t="shared" si="3"/>
        <v>0</v>
      </c>
      <c r="AP21" s="57">
        <f t="shared" si="3"/>
        <v>0</v>
      </c>
      <c r="AQ21" s="57">
        <f t="shared" si="4"/>
        <v>0</v>
      </c>
      <c r="BD21" s="42">
        <f t="shared" si="5"/>
        <v>0</v>
      </c>
      <c r="BE21" s="42">
        <f t="shared" si="5"/>
        <v>0</v>
      </c>
      <c r="BF21" s="42">
        <f t="shared" si="5"/>
        <v>0</v>
      </c>
      <c r="BG21" s="42">
        <f t="shared" si="5"/>
        <v>0</v>
      </c>
      <c r="BH21" s="42">
        <f t="shared" si="5"/>
        <v>0</v>
      </c>
      <c r="BI21" s="42">
        <f t="shared" si="5"/>
        <v>0</v>
      </c>
      <c r="BJ21" s="42">
        <f t="shared" si="5"/>
        <v>0</v>
      </c>
      <c r="BK21" s="42">
        <f t="shared" si="5"/>
        <v>0</v>
      </c>
      <c r="BL21" s="42">
        <f t="shared" si="5"/>
        <v>0</v>
      </c>
      <c r="BM21" s="42">
        <f t="shared" si="5"/>
        <v>0</v>
      </c>
      <c r="BN21" s="42">
        <f t="shared" si="5"/>
        <v>0</v>
      </c>
    </row>
    <row r="22" spans="16:66" x14ac:dyDescent="0.25">
      <c r="P22" s="52">
        <f t="shared" si="6"/>
        <v>0</v>
      </c>
      <c r="AF22" s="57">
        <f t="shared" si="3"/>
        <v>0</v>
      </c>
      <c r="AG22" s="57">
        <f t="shared" si="3"/>
        <v>0</v>
      </c>
      <c r="AH22" s="57">
        <f t="shared" si="3"/>
        <v>0</v>
      </c>
      <c r="AI22" s="57">
        <f t="shared" si="3"/>
        <v>0</v>
      </c>
      <c r="AJ22" s="57">
        <f t="shared" si="3"/>
        <v>0</v>
      </c>
      <c r="AK22" s="57">
        <f t="shared" si="3"/>
        <v>0</v>
      </c>
      <c r="AL22" s="57">
        <f t="shared" si="3"/>
        <v>0</v>
      </c>
      <c r="AM22" s="57">
        <f t="shared" si="3"/>
        <v>0</v>
      </c>
      <c r="AN22" s="57">
        <f t="shared" si="3"/>
        <v>0</v>
      </c>
      <c r="AO22" s="57">
        <f t="shared" si="3"/>
        <v>0</v>
      </c>
      <c r="AP22" s="57">
        <f t="shared" si="3"/>
        <v>0</v>
      </c>
      <c r="AQ22" s="57">
        <f t="shared" si="4"/>
        <v>0</v>
      </c>
      <c r="BD22" s="42">
        <f t="shared" si="5"/>
        <v>0</v>
      </c>
      <c r="BE22" s="42">
        <f t="shared" si="5"/>
        <v>0</v>
      </c>
      <c r="BF22" s="42">
        <f t="shared" si="5"/>
        <v>0</v>
      </c>
      <c r="BG22" s="42">
        <f t="shared" si="5"/>
        <v>0</v>
      </c>
      <c r="BH22" s="42">
        <f t="shared" si="5"/>
        <v>0</v>
      </c>
      <c r="BI22" s="42">
        <f t="shared" si="5"/>
        <v>0</v>
      </c>
      <c r="BJ22" s="42">
        <f t="shared" si="5"/>
        <v>0</v>
      </c>
      <c r="BK22" s="42">
        <f t="shared" si="5"/>
        <v>0</v>
      </c>
      <c r="BL22" s="42">
        <f t="shared" si="5"/>
        <v>0</v>
      </c>
      <c r="BM22" s="42">
        <f t="shared" si="5"/>
        <v>0</v>
      </c>
      <c r="BN22" s="42">
        <f t="shared" si="5"/>
        <v>0</v>
      </c>
    </row>
    <row r="23" spans="16:66" x14ac:dyDescent="0.25">
      <c r="P23" s="52">
        <f t="shared" si="6"/>
        <v>0</v>
      </c>
      <c r="AF23" s="57">
        <f t="shared" si="3"/>
        <v>0</v>
      </c>
      <c r="AG23" s="57">
        <f t="shared" si="3"/>
        <v>0</v>
      </c>
      <c r="AH23" s="57">
        <f t="shared" si="3"/>
        <v>0</v>
      </c>
      <c r="AI23" s="57">
        <f t="shared" si="3"/>
        <v>0</v>
      </c>
      <c r="AJ23" s="57">
        <f t="shared" si="3"/>
        <v>0</v>
      </c>
      <c r="AK23" s="57">
        <f t="shared" si="3"/>
        <v>0</v>
      </c>
      <c r="AL23" s="57">
        <f t="shared" si="3"/>
        <v>0</v>
      </c>
      <c r="AM23" s="57">
        <f t="shared" si="3"/>
        <v>0</v>
      </c>
      <c r="AN23" s="57">
        <f t="shared" si="3"/>
        <v>0</v>
      </c>
      <c r="AO23" s="57">
        <f t="shared" si="3"/>
        <v>0</v>
      </c>
      <c r="AP23" s="57">
        <f t="shared" si="3"/>
        <v>0</v>
      </c>
      <c r="AQ23" s="57">
        <f t="shared" si="4"/>
        <v>0</v>
      </c>
      <c r="BD23" s="42">
        <f t="shared" si="5"/>
        <v>0</v>
      </c>
      <c r="BE23" s="42">
        <f t="shared" si="5"/>
        <v>0</v>
      </c>
      <c r="BF23" s="42">
        <f t="shared" si="5"/>
        <v>0</v>
      </c>
      <c r="BG23" s="42">
        <f t="shared" si="5"/>
        <v>0</v>
      </c>
      <c r="BH23" s="42">
        <f t="shared" si="5"/>
        <v>0</v>
      </c>
      <c r="BI23" s="42">
        <f t="shared" si="5"/>
        <v>0</v>
      </c>
      <c r="BJ23" s="42">
        <f t="shared" si="5"/>
        <v>0</v>
      </c>
      <c r="BK23" s="42">
        <f t="shared" si="5"/>
        <v>0</v>
      </c>
      <c r="BL23" s="42">
        <f t="shared" si="5"/>
        <v>0</v>
      </c>
      <c r="BM23" s="42">
        <f t="shared" si="5"/>
        <v>0</v>
      </c>
      <c r="BN23" s="42">
        <f t="shared" si="5"/>
        <v>0</v>
      </c>
    </row>
    <row r="24" spans="16:66" x14ac:dyDescent="0.25">
      <c r="P24" s="52">
        <f t="shared" si="6"/>
        <v>0</v>
      </c>
      <c r="AF24" s="57">
        <f t="shared" si="3"/>
        <v>0</v>
      </c>
      <c r="AG24" s="57">
        <f t="shared" si="3"/>
        <v>0</v>
      </c>
      <c r="AH24" s="57">
        <f t="shared" si="3"/>
        <v>0</v>
      </c>
      <c r="AI24" s="57">
        <f t="shared" si="3"/>
        <v>0</v>
      </c>
      <c r="AJ24" s="57">
        <f t="shared" si="3"/>
        <v>0</v>
      </c>
      <c r="AK24" s="57">
        <f t="shared" si="3"/>
        <v>0</v>
      </c>
      <c r="AL24" s="57">
        <f t="shared" si="3"/>
        <v>0</v>
      </c>
      <c r="AM24" s="57">
        <f t="shared" si="3"/>
        <v>0</v>
      </c>
      <c r="AN24" s="57">
        <f t="shared" si="3"/>
        <v>0</v>
      </c>
      <c r="AO24" s="57">
        <f t="shared" si="3"/>
        <v>0</v>
      </c>
      <c r="AP24" s="57">
        <f t="shared" si="3"/>
        <v>0</v>
      </c>
      <c r="AQ24" s="57">
        <f t="shared" si="4"/>
        <v>0</v>
      </c>
      <c r="BD24" s="42">
        <f t="shared" si="5"/>
        <v>0</v>
      </c>
      <c r="BE24" s="42">
        <f t="shared" si="5"/>
        <v>0</v>
      </c>
      <c r="BF24" s="42">
        <f t="shared" si="5"/>
        <v>0</v>
      </c>
      <c r="BG24" s="42">
        <f t="shared" si="5"/>
        <v>0</v>
      </c>
      <c r="BH24" s="42">
        <f t="shared" si="5"/>
        <v>0</v>
      </c>
      <c r="BI24" s="42">
        <f t="shared" si="5"/>
        <v>0</v>
      </c>
      <c r="BJ24" s="42">
        <f t="shared" si="5"/>
        <v>0</v>
      </c>
      <c r="BK24" s="42">
        <f t="shared" si="5"/>
        <v>0</v>
      </c>
      <c r="BL24" s="42">
        <f t="shared" si="5"/>
        <v>0</v>
      </c>
      <c r="BM24" s="42">
        <f t="shared" si="5"/>
        <v>0</v>
      </c>
      <c r="BN24" s="42">
        <f t="shared" si="5"/>
        <v>0</v>
      </c>
    </row>
    <row r="25" spans="16:66" x14ac:dyDescent="0.25">
      <c r="P25" s="52">
        <f t="shared" si="6"/>
        <v>0</v>
      </c>
      <c r="AF25" s="57">
        <f t="shared" si="3"/>
        <v>0</v>
      </c>
      <c r="AG25" s="57">
        <f t="shared" si="3"/>
        <v>0</v>
      </c>
      <c r="AH25" s="57">
        <f t="shared" si="3"/>
        <v>0</v>
      </c>
      <c r="AI25" s="57">
        <f t="shared" si="3"/>
        <v>0</v>
      </c>
      <c r="AJ25" s="57">
        <f t="shared" si="3"/>
        <v>0</v>
      </c>
      <c r="AK25" s="57">
        <f t="shared" si="3"/>
        <v>0</v>
      </c>
      <c r="AL25" s="57">
        <f t="shared" si="3"/>
        <v>0</v>
      </c>
      <c r="AM25" s="57">
        <f t="shared" si="3"/>
        <v>0</v>
      </c>
      <c r="AN25" s="57">
        <f t="shared" si="3"/>
        <v>0</v>
      </c>
      <c r="AO25" s="57">
        <f t="shared" si="3"/>
        <v>0</v>
      </c>
      <c r="AP25" s="57">
        <f t="shared" si="3"/>
        <v>0</v>
      </c>
      <c r="AQ25" s="57">
        <f t="shared" si="4"/>
        <v>0</v>
      </c>
      <c r="BD25" s="42">
        <f t="shared" si="5"/>
        <v>0</v>
      </c>
      <c r="BE25" s="42">
        <f t="shared" si="5"/>
        <v>0</v>
      </c>
      <c r="BF25" s="42">
        <f t="shared" si="5"/>
        <v>0</v>
      </c>
      <c r="BG25" s="42">
        <f t="shared" si="5"/>
        <v>0</v>
      </c>
      <c r="BH25" s="42">
        <f t="shared" si="5"/>
        <v>0</v>
      </c>
      <c r="BI25" s="42">
        <f t="shared" si="5"/>
        <v>0</v>
      </c>
      <c r="BJ25" s="42">
        <f t="shared" si="5"/>
        <v>0</v>
      </c>
      <c r="BK25" s="42">
        <f t="shared" si="5"/>
        <v>0</v>
      </c>
      <c r="BL25" s="42">
        <f t="shared" si="5"/>
        <v>0</v>
      </c>
      <c r="BM25" s="42">
        <f t="shared" si="5"/>
        <v>0</v>
      </c>
      <c r="BN25" s="42">
        <f t="shared" si="5"/>
        <v>0</v>
      </c>
    </row>
    <row r="26" spans="16:66" x14ac:dyDescent="0.25">
      <c r="P26" s="52">
        <f t="shared" si="6"/>
        <v>0</v>
      </c>
      <c r="AF26" s="57">
        <f t="shared" si="3"/>
        <v>0</v>
      </c>
      <c r="AG26" s="57">
        <f t="shared" si="3"/>
        <v>0</v>
      </c>
      <c r="AH26" s="57">
        <f t="shared" si="3"/>
        <v>0</v>
      </c>
      <c r="AI26" s="57">
        <f t="shared" si="3"/>
        <v>0</v>
      </c>
      <c r="AJ26" s="57">
        <f t="shared" si="3"/>
        <v>0</v>
      </c>
      <c r="AK26" s="57">
        <f t="shared" si="3"/>
        <v>0</v>
      </c>
      <c r="AL26" s="57">
        <f t="shared" si="3"/>
        <v>0</v>
      </c>
      <c r="AM26" s="57">
        <f t="shared" si="3"/>
        <v>0</v>
      </c>
      <c r="AN26" s="57">
        <f t="shared" si="3"/>
        <v>0</v>
      </c>
      <c r="AO26" s="57">
        <f t="shared" si="3"/>
        <v>0</v>
      </c>
      <c r="AP26" s="57">
        <f t="shared" si="3"/>
        <v>0</v>
      </c>
      <c r="AQ26" s="57">
        <f t="shared" si="4"/>
        <v>0</v>
      </c>
      <c r="BD26" s="42">
        <f t="shared" si="5"/>
        <v>0</v>
      </c>
      <c r="BE26" s="42">
        <f t="shared" si="5"/>
        <v>0</v>
      </c>
      <c r="BF26" s="42">
        <f t="shared" si="5"/>
        <v>0</v>
      </c>
      <c r="BG26" s="42">
        <f t="shared" si="5"/>
        <v>0</v>
      </c>
      <c r="BH26" s="42">
        <f t="shared" si="5"/>
        <v>0</v>
      </c>
      <c r="BI26" s="42">
        <f t="shared" si="5"/>
        <v>0</v>
      </c>
      <c r="BJ26" s="42">
        <f t="shared" si="5"/>
        <v>0</v>
      </c>
      <c r="BK26" s="42">
        <f t="shared" si="5"/>
        <v>0</v>
      </c>
      <c r="BL26" s="42">
        <f t="shared" si="5"/>
        <v>0</v>
      </c>
      <c r="BM26" s="42">
        <f t="shared" si="5"/>
        <v>0</v>
      </c>
      <c r="BN26" s="42">
        <f t="shared" si="5"/>
        <v>0</v>
      </c>
    </row>
    <row r="27" spans="16:66" x14ac:dyDescent="0.25">
      <c r="P27" s="52">
        <f t="shared" si="6"/>
        <v>0</v>
      </c>
      <c r="AF27" s="57">
        <f t="shared" si="3"/>
        <v>0</v>
      </c>
      <c r="AG27" s="57">
        <f t="shared" si="3"/>
        <v>0</v>
      </c>
      <c r="AH27" s="57">
        <f t="shared" si="3"/>
        <v>0</v>
      </c>
      <c r="AI27" s="57">
        <f t="shared" si="3"/>
        <v>0</v>
      </c>
      <c r="AJ27" s="57">
        <f t="shared" si="3"/>
        <v>0</v>
      </c>
      <c r="AK27" s="57">
        <f t="shared" si="3"/>
        <v>0</v>
      </c>
      <c r="AL27" s="57">
        <f t="shared" si="3"/>
        <v>0</v>
      </c>
      <c r="AM27" s="57">
        <f t="shared" si="3"/>
        <v>0</v>
      </c>
      <c r="AN27" s="57">
        <f t="shared" si="3"/>
        <v>0</v>
      </c>
      <c r="AO27" s="57">
        <f t="shared" si="3"/>
        <v>0</v>
      </c>
      <c r="AP27" s="57">
        <f t="shared" si="3"/>
        <v>0</v>
      </c>
      <c r="AQ27" s="57">
        <f t="shared" si="4"/>
        <v>0</v>
      </c>
      <c r="BD27" s="42">
        <f t="shared" si="5"/>
        <v>0</v>
      </c>
      <c r="BE27" s="42">
        <f t="shared" si="5"/>
        <v>0</v>
      </c>
      <c r="BF27" s="42">
        <f t="shared" si="5"/>
        <v>0</v>
      </c>
      <c r="BG27" s="42">
        <f t="shared" si="5"/>
        <v>0</v>
      </c>
      <c r="BH27" s="42">
        <f t="shared" si="5"/>
        <v>0</v>
      </c>
      <c r="BI27" s="42">
        <f t="shared" si="5"/>
        <v>0</v>
      </c>
      <c r="BJ27" s="42">
        <f t="shared" si="5"/>
        <v>0</v>
      </c>
      <c r="BK27" s="42">
        <f t="shared" si="5"/>
        <v>0</v>
      </c>
      <c r="BL27" s="42">
        <f t="shared" si="5"/>
        <v>0</v>
      </c>
      <c r="BM27" s="42">
        <f t="shared" si="5"/>
        <v>0</v>
      </c>
      <c r="BN27" s="42">
        <f t="shared" si="5"/>
        <v>0</v>
      </c>
    </row>
    <row r="28" spans="16:66" x14ac:dyDescent="0.25">
      <c r="P28" s="52">
        <f t="shared" si="6"/>
        <v>0</v>
      </c>
      <c r="AF28" s="57">
        <f t="shared" si="3"/>
        <v>0</v>
      </c>
      <c r="AG28" s="57">
        <f t="shared" si="3"/>
        <v>0</v>
      </c>
      <c r="AH28" s="57">
        <f t="shared" si="3"/>
        <v>0</v>
      </c>
      <c r="AI28" s="57">
        <f t="shared" si="3"/>
        <v>0</v>
      </c>
      <c r="AJ28" s="57">
        <f t="shared" si="3"/>
        <v>0</v>
      </c>
      <c r="AK28" s="57">
        <f t="shared" si="3"/>
        <v>0</v>
      </c>
      <c r="AL28" s="57">
        <f t="shared" si="3"/>
        <v>0</v>
      </c>
      <c r="AM28" s="57">
        <f t="shared" si="3"/>
        <v>0</v>
      </c>
      <c r="AN28" s="57">
        <f t="shared" si="3"/>
        <v>0</v>
      </c>
      <c r="AO28" s="57">
        <f t="shared" si="3"/>
        <v>0</v>
      </c>
      <c r="AP28" s="57">
        <f t="shared" si="3"/>
        <v>0</v>
      </c>
      <c r="AQ28" s="57">
        <f t="shared" si="4"/>
        <v>0</v>
      </c>
      <c r="BD28" s="42">
        <f t="shared" si="5"/>
        <v>0</v>
      </c>
      <c r="BE28" s="42">
        <f t="shared" si="5"/>
        <v>0</v>
      </c>
      <c r="BF28" s="42">
        <f t="shared" si="5"/>
        <v>0</v>
      </c>
      <c r="BG28" s="42">
        <f t="shared" si="5"/>
        <v>0</v>
      </c>
      <c r="BH28" s="42">
        <f t="shared" si="5"/>
        <v>0</v>
      </c>
      <c r="BI28" s="42">
        <f t="shared" si="5"/>
        <v>0</v>
      </c>
      <c r="BJ28" s="42">
        <f t="shared" si="5"/>
        <v>0</v>
      </c>
      <c r="BK28" s="42">
        <f t="shared" si="5"/>
        <v>0</v>
      </c>
      <c r="BL28" s="42">
        <f t="shared" si="5"/>
        <v>0</v>
      </c>
      <c r="BM28" s="42">
        <f t="shared" si="5"/>
        <v>0</v>
      </c>
      <c r="BN28" s="42">
        <f t="shared" si="5"/>
        <v>0</v>
      </c>
    </row>
    <row r="29" spans="16:66" x14ac:dyDescent="0.25">
      <c r="P29" s="52">
        <f t="shared" si="6"/>
        <v>0</v>
      </c>
      <c r="AF29" s="57">
        <f t="shared" si="3"/>
        <v>0</v>
      </c>
      <c r="AG29" s="57">
        <f t="shared" si="3"/>
        <v>0</v>
      </c>
      <c r="AH29" s="57">
        <f t="shared" si="3"/>
        <v>0</v>
      </c>
      <c r="AI29" s="57">
        <f t="shared" si="3"/>
        <v>0</v>
      </c>
      <c r="AJ29" s="57">
        <f t="shared" si="3"/>
        <v>0</v>
      </c>
      <c r="AK29" s="57">
        <f t="shared" si="3"/>
        <v>0</v>
      </c>
      <c r="AL29" s="57">
        <f t="shared" si="3"/>
        <v>0</v>
      </c>
      <c r="AM29" s="57">
        <f t="shared" si="3"/>
        <v>0</v>
      </c>
      <c r="AN29" s="57">
        <f t="shared" si="3"/>
        <v>0</v>
      </c>
      <c r="AO29" s="57">
        <f t="shared" si="3"/>
        <v>0</v>
      </c>
      <c r="AP29" s="57">
        <f t="shared" si="3"/>
        <v>0</v>
      </c>
      <c r="AQ29" s="57">
        <f t="shared" si="4"/>
        <v>0</v>
      </c>
      <c r="BD29" s="42">
        <f t="shared" si="5"/>
        <v>0</v>
      </c>
      <c r="BE29" s="42">
        <f t="shared" si="5"/>
        <v>0</v>
      </c>
      <c r="BF29" s="42">
        <f t="shared" si="5"/>
        <v>0</v>
      </c>
      <c r="BG29" s="42">
        <f t="shared" si="5"/>
        <v>0</v>
      </c>
      <c r="BH29" s="42">
        <f t="shared" si="5"/>
        <v>0</v>
      </c>
      <c r="BI29" s="42">
        <f t="shared" si="5"/>
        <v>0</v>
      </c>
      <c r="BJ29" s="42">
        <f t="shared" si="5"/>
        <v>0</v>
      </c>
      <c r="BK29" s="42">
        <f t="shared" si="5"/>
        <v>0</v>
      </c>
      <c r="BL29" s="42">
        <f t="shared" si="5"/>
        <v>0</v>
      </c>
      <c r="BM29" s="42">
        <f t="shared" si="5"/>
        <v>0</v>
      </c>
      <c r="BN29" s="42">
        <f t="shared" si="5"/>
        <v>0</v>
      </c>
    </row>
    <row r="30" spans="16:66" x14ac:dyDescent="0.25">
      <c r="P30" s="52">
        <f t="shared" si="6"/>
        <v>0</v>
      </c>
      <c r="AF30" s="57">
        <f t="shared" si="3"/>
        <v>0</v>
      </c>
      <c r="AG30" s="57">
        <f t="shared" si="3"/>
        <v>0</v>
      </c>
      <c r="AH30" s="57">
        <f t="shared" si="3"/>
        <v>0</v>
      </c>
      <c r="AI30" s="57">
        <f t="shared" si="3"/>
        <v>0</v>
      </c>
      <c r="AJ30" s="57">
        <f t="shared" si="3"/>
        <v>0</v>
      </c>
      <c r="AK30" s="57">
        <f t="shared" si="3"/>
        <v>0</v>
      </c>
      <c r="AL30" s="57">
        <f t="shared" si="3"/>
        <v>0</v>
      </c>
      <c r="AM30" s="57">
        <f t="shared" si="3"/>
        <v>0</v>
      </c>
      <c r="AN30" s="57">
        <f t="shared" si="3"/>
        <v>0</v>
      </c>
      <c r="AO30" s="57">
        <f t="shared" si="3"/>
        <v>0</v>
      </c>
      <c r="AP30" s="57">
        <f t="shared" si="3"/>
        <v>0</v>
      </c>
      <c r="AQ30" s="57">
        <f t="shared" si="4"/>
        <v>0</v>
      </c>
      <c r="BD30" s="42">
        <f t="shared" si="5"/>
        <v>0</v>
      </c>
      <c r="BE30" s="42">
        <f t="shared" si="5"/>
        <v>0</v>
      </c>
      <c r="BF30" s="42">
        <f t="shared" si="5"/>
        <v>0</v>
      </c>
      <c r="BG30" s="42">
        <f t="shared" si="5"/>
        <v>0</v>
      </c>
      <c r="BH30" s="42">
        <f t="shared" si="5"/>
        <v>0</v>
      </c>
      <c r="BI30" s="42">
        <f t="shared" si="5"/>
        <v>0</v>
      </c>
      <c r="BJ30" s="42">
        <f t="shared" si="5"/>
        <v>0</v>
      </c>
      <c r="BK30" s="42">
        <f t="shared" si="5"/>
        <v>0</v>
      </c>
      <c r="BL30" s="42">
        <f t="shared" si="5"/>
        <v>0</v>
      </c>
      <c r="BM30" s="42">
        <f t="shared" si="5"/>
        <v>0</v>
      </c>
      <c r="BN30" s="42">
        <f t="shared" si="5"/>
        <v>0</v>
      </c>
    </row>
    <row r="31" spans="16:66" x14ac:dyDescent="0.25">
      <c r="P31" s="52">
        <f t="shared" si="6"/>
        <v>0</v>
      </c>
      <c r="AF31" s="57">
        <f t="shared" si="3"/>
        <v>0</v>
      </c>
      <c r="AG31" s="57">
        <f t="shared" si="3"/>
        <v>0</v>
      </c>
      <c r="AH31" s="57">
        <f t="shared" si="3"/>
        <v>0</v>
      </c>
      <c r="AI31" s="57">
        <f t="shared" si="3"/>
        <v>0</v>
      </c>
      <c r="AJ31" s="57">
        <f t="shared" si="3"/>
        <v>0</v>
      </c>
      <c r="AK31" s="57">
        <f t="shared" si="3"/>
        <v>0</v>
      </c>
      <c r="AL31" s="57">
        <f t="shared" si="3"/>
        <v>0</v>
      </c>
      <c r="AM31" s="57">
        <f t="shared" si="3"/>
        <v>0</v>
      </c>
      <c r="AN31" s="57">
        <f t="shared" si="3"/>
        <v>0</v>
      </c>
      <c r="AO31" s="57">
        <f t="shared" si="3"/>
        <v>0</v>
      </c>
      <c r="AP31" s="57">
        <f t="shared" si="3"/>
        <v>0</v>
      </c>
      <c r="AQ31" s="57">
        <f t="shared" si="4"/>
        <v>0</v>
      </c>
      <c r="BD31" s="42">
        <f t="shared" si="5"/>
        <v>0</v>
      </c>
      <c r="BE31" s="42">
        <f t="shared" si="5"/>
        <v>0</v>
      </c>
      <c r="BF31" s="42">
        <f t="shared" si="5"/>
        <v>0</v>
      </c>
      <c r="BG31" s="42">
        <f t="shared" si="5"/>
        <v>0</v>
      </c>
      <c r="BH31" s="42">
        <f t="shared" si="5"/>
        <v>0</v>
      </c>
      <c r="BI31" s="42">
        <f t="shared" si="5"/>
        <v>0</v>
      </c>
      <c r="BJ31" s="42">
        <f t="shared" si="5"/>
        <v>0</v>
      </c>
      <c r="BK31" s="42">
        <f t="shared" si="5"/>
        <v>0</v>
      </c>
      <c r="BL31" s="42">
        <f t="shared" si="5"/>
        <v>0</v>
      </c>
      <c r="BM31" s="42">
        <f t="shared" si="5"/>
        <v>0</v>
      </c>
      <c r="BN31" s="42">
        <f t="shared" si="5"/>
        <v>0</v>
      </c>
    </row>
    <row r="32" spans="16:66" x14ac:dyDescent="0.25">
      <c r="P32" s="52">
        <f t="shared" si="6"/>
        <v>0</v>
      </c>
      <c r="AF32" s="57">
        <f t="shared" si="3"/>
        <v>0</v>
      </c>
      <c r="AG32" s="57">
        <f t="shared" si="3"/>
        <v>0</v>
      </c>
      <c r="AH32" s="57">
        <f t="shared" si="3"/>
        <v>0</v>
      </c>
      <c r="AI32" s="57">
        <f t="shared" si="3"/>
        <v>0</v>
      </c>
      <c r="AJ32" s="57">
        <f t="shared" si="3"/>
        <v>0</v>
      </c>
      <c r="AK32" s="57">
        <f t="shared" si="3"/>
        <v>0</v>
      </c>
      <c r="AL32" s="57">
        <f t="shared" si="3"/>
        <v>0</v>
      </c>
      <c r="AM32" s="57">
        <f t="shared" si="3"/>
        <v>0</v>
      </c>
      <c r="AN32" s="57">
        <f t="shared" si="3"/>
        <v>0</v>
      </c>
      <c r="AO32" s="57">
        <f t="shared" si="3"/>
        <v>0</v>
      </c>
      <c r="AP32" s="57">
        <f t="shared" si="3"/>
        <v>0</v>
      </c>
      <c r="AQ32" s="57">
        <f t="shared" si="4"/>
        <v>0</v>
      </c>
      <c r="BD32" s="42">
        <f t="shared" si="5"/>
        <v>0</v>
      </c>
      <c r="BE32" s="42">
        <f t="shared" si="5"/>
        <v>0</v>
      </c>
      <c r="BF32" s="42">
        <f t="shared" si="5"/>
        <v>0</v>
      </c>
      <c r="BG32" s="42">
        <f t="shared" si="5"/>
        <v>0</v>
      </c>
      <c r="BH32" s="42">
        <f t="shared" si="5"/>
        <v>0</v>
      </c>
      <c r="BI32" s="42">
        <f t="shared" si="5"/>
        <v>0</v>
      </c>
      <c r="BJ32" s="42">
        <f t="shared" si="5"/>
        <v>0</v>
      </c>
      <c r="BK32" s="42">
        <f t="shared" si="5"/>
        <v>0</v>
      </c>
      <c r="BL32" s="42">
        <f t="shared" si="5"/>
        <v>0</v>
      </c>
      <c r="BM32" s="42">
        <f t="shared" si="5"/>
        <v>0</v>
      </c>
      <c r="BN32" s="42">
        <f t="shared" si="5"/>
        <v>0</v>
      </c>
    </row>
    <row r="33" spans="16:66" x14ac:dyDescent="0.25">
      <c r="P33" s="52">
        <f t="shared" si="6"/>
        <v>0</v>
      </c>
      <c r="AF33" s="57">
        <f t="shared" si="3"/>
        <v>0</v>
      </c>
      <c r="AG33" s="57">
        <f t="shared" si="3"/>
        <v>0</v>
      </c>
      <c r="AH33" s="57">
        <f t="shared" si="3"/>
        <v>0</v>
      </c>
      <c r="AI33" s="57">
        <f t="shared" si="3"/>
        <v>0</v>
      </c>
      <c r="AJ33" s="57">
        <f t="shared" si="3"/>
        <v>0</v>
      </c>
      <c r="AK33" s="57">
        <f t="shared" si="3"/>
        <v>0</v>
      </c>
      <c r="AL33" s="57">
        <f t="shared" si="3"/>
        <v>0</v>
      </c>
      <c r="AM33" s="57">
        <f t="shared" si="3"/>
        <v>0</v>
      </c>
      <c r="AN33" s="57">
        <f t="shared" si="3"/>
        <v>0</v>
      </c>
      <c r="AO33" s="57">
        <f t="shared" si="3"/>
        <v>0</v>
      </c>
      <c r="AP33" s="57">
        <f t="shared" si="3"/>
        <v>0</v>
      </c>
      <c r="AQ33" s="57">
        <f t="shared" si="4"/>
        <v>0</v>
      </c>
      <c r="BD33" s="42">
        <f t="shared" si="5"/>
        <v>0</v>
      </c>
      <c r="BE33" s="42">
        <f t="shared" si="5"/>
        <v>0</v>
      </c>
      <c r="BF33" s="42">
        <f t="shared" si="5"/>
        <v>0</v>
      </c>
      <c r="BG33" s="42">
        <f t="shared" si="5"/>
        <v>0</v>
      </c>
      <c r="BH33" s="42">
        <f t="shared" si="5"/>
        <v>0</v>
      </c>
      <c r="BI33" s="42">
        <f t="shared" si="5"/>
        <v>0</v>
      </c>
      <c r="BJ33" s="42">
        <f t="shared" si="5"/>
        <v>0</v>
      </c>
      <c r="BK33" s="42">
        <f t="shared" si="5"/>
        <v>0</v>
      </c>
      <c r="BL33" s="42">
        <f t="shared" si="5"/>
        <v>0</v>
      </c>
      <c r="BM33" s="42">
        <f t="shared" si="5"/>
        <v>0</v>
      </c>
      <c r="BN33" s="42">
        <f t="shared" si="5"/>
        <v>0</v>
      </c>
    </row>
    <row r="34" spans="16:66" x14ac:dyDescent="0.25">
      <c r="P34" s="52">
        <f t="shared" si="6"/>
        <v>0</v>
      </c>
      <c r="AF34" s="57">
        <f t="shared" si="3"/>
        <v>0</v>
      </c>
      <c r="AG34" s="57">
        <f t="shared" si="3"/>
        <v>0</v>
      </c>
      <c r="AH34" s="57">
        <f t="shared" si="3"/>
        <v>0</v>
      </c>
      <c r="AI34" s="57">
        <f t="shared" si="3"/>
        <v>0</v>
      </c>
      <c r="AJ34" s="57">
        <f t="shared" si="3"/>
        <v>0</v>
      </c>
      <c r="AK34" s="57">
        <f t="shared" si="3"/>
        <v>0</v>
      </c>
      <c r="AL34" s="57">
        <f t="shared" si="3"/>
        <v>0</v>
      </c>
      <c r="AM34" s="57">
        <f t="shared" si="3"/>
        <v>0</v>
      </c>
      <c r="AN34" s="57">
        <f t="shared" si="3"/>
        <v>0</v>
      </c>
      <c r="AO34" s="57">
        <f t="shared" si="3"/>
        <v>0</v>
      </c>
      <c r="AP34" s="57">
        <f t="shared" si="3"/>
        <v>0</v>
      </c>
      <c r="AQ34" s="57">
        <f t="shared" si="4"/>
        <v>0</v>
      </c>
      <c r="BD34" s="42">
        <f t="shared" si="5"/>
        <v>0</v>
      </c>
      <c r="BE34" s="42">
        <f t="shared" si="5"/>
        <v>0</v>
      </c>
      <c r="BF34" s="42">
        <f t="shared" si="5"/>
        <v>0</v>
      </c>
      <c r="BG34" s="42">
        <f t="shared" si="5"/>
        <v>0</v>
      </c>
      <c r="BH34" s="42">
        <f t="shared" si="5"/>
        <v>0</v>
      </c>
      <c r="BI34" s="42">
        <f t="shared" si="5"/>
        <v>0</v>
      </c>
      <c r="BJ34" s="42">
        <f t="shared" si="5"/>
        <v>0</v>
      </c>
      <c r="BK34" s="42">
        <f t="shared" si="5"/>
        <v>0</v>
      </c>
      <c r="BL34" s="42">
        <f t="shared" si="5"/>
        <v>0</v>
      </c>
      <c r="BM34" s="42">
        <f t="shared" si="5"/>
        <v>0</v>
      </c>
      <c r="BN34" s="42">
        <f t="shared" si="5"/>
        <v>0</v>
      </c>
    </row>
    <row r="35" spans="16:66" x14ac:dyDescent="0.25">
      <c r="P35" s="52">
        <f t="shared" si="6"/>
        <v>0</v>
      </c>
      <c r="AF35" s="57">
        <f t="shared" si="3"/>
        <v>0</v>
      </c>
      <c r="AG35" s="57">
        <f t="shared" si="3"/>
        <v>0</v>
      </c>
      <c r="AH35" s="57">
        <f t="shared" si="3"/>
        <v>0</v>
      </c>
      <c r="AI35" s="57">
        <f t="shared" si="3"/>
        <v>0</v>
      </c>
      <c r="AJ35" s="57">
        <f t="shared" si="3"/>
        <v>0</v>
      </c>
      <c r="AK35" s="57">
        <f t="shared" si="3"/>
        <v>0</v>
      </c>
      <c r="AL35" s="57">
        <f t="shared" si="3"/>
        <v>0</v>
      </c>
      <c r="AM35" s="57">
        <f t="shared" si="3"/>
        <v>0</v>
      </c>
      <c r="AN35" s="57">
        <f t="shared" si="3"/>
        <v>0</v>
      </c>
      <c r="AO35" s="57">
        <f t="shared" si="3"/>
        <v>0</v>
      </c>
      <c r="AP35" s="57">
        <f t="shared" si="3"/>
        <v>0</v>
      </c>
      <c r="AQ35" s="57">
        <f t="shared" si="4"/>
        <v>0</v>
      </c>
      <c r="BD35" s="42">
        <f t="shared" si="5"/>
        <v>0</v>
      </c>
      <c r="BE35" s="42">
        <f t="shared" si="5"/>
        <v>0</v>
      </c>
      <c r="BF35" s="42">
        <f t="shared" si="5"/>
        <v>0</v>
      </c>
      <c r="BG35" s="42">
        <f t="shared" si="5"/>
        <v>0</v>
      </c>
      <c r="BH35" s="42">
        <f t="shared" si="5"/>
        <v>0</v>
      </c>
      <c r="BI35" s="42">
        <f t="shared" si="5"/>
        <v>0</v>
      </c>
      <c r="BJ35" s="42">
        <f t="shared" si="5"/>
        <v>0</v>
      </c>
      <c r="BK35" s="42">
        <f t="shared" si="5"/>
        <v>0</v>
      </c>
      <c r="BL35" s="42">
        <f t="shared" si="5"/>
        <v>0</v>
      </c>
      <c r="BM35" s="42">
        <f t="shared" si="5"/>
        <v>0</v>
      </c>
      <c r="BN35" s="42">
        <f t="shared" si="5"/>
        <v>0</v>
      </c>
    </row>
    <row r="36" spans="16:66" x14ac:dyDescent="0.25">
      <c r="P36" s="52">
        <f t="shared" si="6"/>
        <v>0</v>
      </c>
      <c r="AF36" s="57">
        <f t="shared" si="3"/>
        <v>0</v>
      </c>
      <c r="AG36" s="57">
        <f t="shared" si="3"/>
        <v>0</v>
      </c>
      <c r="AH36" s="57">
        <f t="shared" si="3"/>
        <v>0</v>
      </c>
      <c r="AI36" s="57">
        <f t="shared" si="3"/>
        <v>0</v>
      </c>
      <c r="AJ36" s="57">
        <f t="shared" si="3"/>
        <v>0</v>
      </c>
      <c r="AK36" s="57">
        <f t="shared" si="3"/>
        <v>0</v>
      </c>
      <c r="AL36" s="57">
        <f t="shared" si="3"/>
        <v>0</v>
      </c>
      <c r="AM36" s="57">
        <f t="shared" si="3"/>
        <v>0</v>
      </c>
      <c r="AN36" s="57">
        <f t="shared" si="3"/>
        <v>0</v>
      </c>
      <c r="AO36" s="57">
        <f t="shared" si="3"/>
        <v>0</v>
      </c>
      <c r="AP36" s="57">
        <f t="shared" si="3"/>
        <v>0</v>
      </c>
      <c r="AQ36" s="57">
        <f t="shared" si="4"/>
        <v>0</v>
      </c>
      <c r="BD36" s="42">
        <f t="shared" si="5"/>
        <v>0</v>
      </c>
      <c r="BE36" s="42">
        <f t="shared" si="5"/>
        <v>0</v>
      </c>
      <c r="BF36" s="42">
        <f t="shared" si="5"/>
        <v>0</v>
      </c>
      <c r="BG36" s="42">
        <f t="shared" si="5"/>
        <v>0</v>
      </c>
      <c r="BH36" s="42">
        <f t="shared" si="5"/>
        <v>0</v>
      </c>
      <c r="BI36" s="42">
        <f t="shared" si="5"/>
        <v>0</v>
      </c>
      <c r="BJ36" s="42">
        <f t="shared" si="5"/>
        <v>0</v>
      </c>
      <c r="BK36" s="42">
        <f t="shared" si="5"/>
        <v>0</v>
      </c>
      <c r="BL36" s="42">
        <f t="shared" si="5"/>
        <v>0</v>
      </c>
      <c r="BM36" s="42">
        <f t="shared" si="5"/>
        <v>0</v>
      </c>
      <c r="BN36" s="42">
        <f t="shared" si="5"/>
        <v>0</v>
      </c>
    </row>
    <row r="37" spans="16:66" x14ac:dyDescent="0.25">
      <c r="P37" s="52">
        <f t="shared" si="6"/>
        <v>0</v>
      </c>
      <c r="AF37" s="57">
        <f t="shared" si="3"/>
        <v>0</v>
      </c>
      <c r="AG37" s="57">
        <f t="shared" si="3"/>
        <v>0</v>
      </c>
      <c r="AH37" s="57">
        <f t="shared" si="3"/>
        <v>0</v>
      </c>
      <c r="AI37" s="57">
        <f t="shared" si="3"/>
        <v>0</v>
      </c>
      <c r="AJ37" s="57">
        <f t="shared" si="3"/>
        <v>0</v>
      </c>
      <c r="AK37" s="57">
        <f t="shared" si="3"/>
        <v>0</v>
      </c>
      <c r="AL37" s="57">
        <f t="shared" si="3"/>
        <v>0</v>
      </c>
      <c r="AM37" s="57">
        <f t="shared" si="3"/>
        <v>0</v>
      </c>
      <c r="AN37" s="57">
        <f t="shared" si="3"/>
        <v>0</v>
      </c>
      <c r="AO37" s="57">
        <f t="shared" si="3"/>
        <v>0</v>
      </c>
      <c r="AP37" s="57">
        <f t="shared" si="3"/>
        <v>0</v>
      </c>
      <c r="AQ37" s="57">
        <f t="shared" si="4"/>
        <v>0</v>
      </c>
      <c r="BD37" s="42">
        <f t="shared" si="5"/>
        <v>0</v>
      </c>
      <c r="BE37" s="42">
        <f t="shared" si="5"/>
        <v>0</v>
      </c>
      <c r="BF37" s="42">
        <f t="shared" si="5"/>
        <v>0</v>
      </c>
      <c r="BG37" s="42">
        <f t="shared" si="5"/>
        <v>0</v>
      </c>
      <c r="BH37" s="42">
        <f t="shared" si="5"/>
        <v>0</v>
      </c>
      <c r="BI37" s="42">
        <f t="shared" si="5"/>
        <v>0</v>
      </c>
      <c r="BJ37" s="42">
        <f t="shared" si="5"/>
        <v>0</v>
      </c>
      <c r="BK37" s="42">
        <f t="shared" si="5"/>
        <v>0</v>
      </c>
      <c r="BL37" s="42">
        <f t="shared" si="5"/>
        <v>0</v>
      </c>
      <c r="BM37" s="42">
        <f t="shared" si="5"/>
        <v>0</v>
      </c>
      <c r="BN37" s="42">
        <f t="shared" si="5"/>
        <v>0</v>
      </c>
    </row>
    <row r="38" spans="16:66" x14ac:dyDescent="0.25">
      <c r="P38" s="52">
        <f t="shared" si="6"/>
        <v>0</v>
      </c>
      <c r="AF38" s="57">
        <f t="shared" si="3"/>
        <v>0</v>
      </c>
      <c r="AG38" s="57">
        <f t="shared" si="3"/>
        <v>0</v>
      </c>
      <c r="AH38" s="57">
        <f t="shared" si="3"/>
        <v>0</v>
      </c>
      <c r="AI38" s="57">
        <f t="shared" si="3"/>
        <v>0</v>
      </c>
      <c r="AJ38" s="57">
        <f t="shared" si="3"/>
        <v>0</v>
      </c>
      <c r="AK38" s="57">
        <f t="shared" si="3"/>
        <v>0</v>
      </c>
      <c r="AL38" s="57">
        <f t="shared" si="3"/>
        <v>0</v>
      </c>
      <c r="AM38" s="57">
        <f t="shared" si="3"/>
        <v>0</v>
      </c>
      <c r="AN38" s="57">
        <f t="shared" si="3"/>
        <v>0</v>
      </c>
      <c r="AO38" s="57">
        <f t="shared" si="3"/>
        <v>0</v>
      </c>
      <c r="AP38" s="57">
        <f t="shared" si="3"/>
        <v>0</v>
      </c>
      <c r="AQ38" s="57">
        <f t="shared" si="4"/>
        <v>0</v>
      </c>
      <c r="BD38" s="42">
        <f t="shared" si="5"/>
        <v>0</v>
      </c>
      <c r="BE38" s="42">
        <f t="shared" si="5"/>
        <v>0</v>
      </c>
      <c r="BF38" s="42">
        <f t="shared" si="5"/>
        <v>0</v>
      </c>
      <c r="BG38" s="42">
        <f t="shared" si="5"/>
        <v>0</v>
      </c>
      <c r="BH38" s="42">
        <f t="shared" si="5"/>
        <v>0</v>
      </c>
      <c r="BI38" s="42">
        <f t="shared" si="5"/>
        <v>0</v>
      </c>
      <c r="BJ38" s="42">
        <f t="shared" si="5"/>
        <v>0</v>
      </c>
      <c r="BK38" s="42">
        <f t="shared" si="5"/>
        <v>0</v>
      </c>
      <c r="BL38" s="42">
        <f t="shared" si="5"/>
        <v>0</v>
      </c>
      <c r="BM38" s="42">
        <f t="shared" si="5"/>
        <v>0</v>
      </c>
      <c r="BN38" s="42">
        <f t="shared" si="5"/>
        <v>0</v>
      </c>
    </row>
    <row r="39" spans="16:66" x14ac:dyDescent="0.25">
      <c r="P39" s="52">
        <f t="shared" si="6"/>
        <v>0</v>
      </c>
      <c r="AF39" s="57">
        <f t="shared" si="3"/>
        <v>0</v>
      </c>
      <c r="AG39" s="57">
        <f t="shared" si="3"/>
        <v>0</v>
      </c>
      <c r="AH39" s="57">
        <f t="shared" si="3"/>
        <v>0</v>
      </c>
      <c r="AI39" s="57">
        <f t="shared" si="3"/>
        <v>0</v>
      </c>
      <c r="AJ39" s="57">
        <f t="shared" si="3"/>
        <v>0</v>
      </c>
      <c r="AK39" s="57">
        <f t="shared" si="3"/>
        <v>0</v>
      </c>
      <c r="AL39" s="57">
        <f t="shared" si="3"/>
        <v>0</v>
      </c>
      <c r="AM39" s="57">
        <f t="shared" si="3"/>
        <v>0</v>
      </c>
      <c r="AN39" s="57">
        <f t="shared" si="3"/>
        <v>0</v>
      </c>
      <c r="AO39" s="57">
        <f t="shared" si="3"/>
        <v>0</v>
      </c>
      <c r="AP39" s="57">
        <f t="shared" si="3"/>
        <v>0</v>
      </c>
      <c r="AQ39" s="57">
        <f t="shared" si="4"/>
        <v>0</v>
      </c>
      <c r="BD39" s="42">
        <f t="shared" si="5"/>
        <v>0</v>
      </c>
      <c r="BE39" s="42">
        <f t="shared" si="5"/>
        <v>0</v>
      </c>
      <c r="BF39" s="42">
        <f t="shared" si="5"/>
        <v>0</v>
      </c>
      <c r="BG39" s="42">
        <f t="shared" si="5"/>
        <v>0</v>
      </c>
      <c r="BH39" s="42">
        <f t="shared" si="5"/>
        <v>0</v>
      </c>
      <c r="BI39" s="42">
        <f t="shared" si="5"/>
        <v>0</v>
      </c>
      <c r="BJ39" s="42">
        <f t="shared" si="5"/>
        <v>0</v>
      </c>
      <c r="BK39" s="42">
        <f t="shared" si="5"/>
        <v>0</v>
      </c>
      <c r="BL39" s="42">
        <f t="shared" si="5"/>
        <v>0</v>
      </c>
      <c r="BM39" s="42">
        <f t="shared" si="5"/>
        <v>0</v>
      </c>
      <c r="BN39" s="42">
        <f t="shared" si="5"/>
        <v>0</v>
      </c>
    </row>
    <row r="40" spans="16:66" x14ac:dyDescent="0.25">
      <c r="P40" s="52">
        <f t="shared" si="6"/>
        <v>0</v>
      </c>
      <c r="AF40" s="57">
        <f t="shared" si="3"/>
        <v>0</v>
      </c>
      <c r="AG40" s="57">
        <f t="shared" si="3"/>
        <v>0</v>
      </c>
      <c r="AH40" s="57">
        <f t="shared" si="3"/>
        <v>0</v>
      </c>
      <c r="AI40" s="57">
        <f t="shared" si="3"/>
        <v>0</v>
      </c>
      <c r="AJ40" s="57">
        <f t="shared" si="3"/>
        <v>0</v>
      </c>
      <c r="AK40" s="57">
        <f t="shared" si="3"/>
        <v>0</v>
      </c>
      <c r="AL40" s="57">
        <f t="shared" si="3"/>
        <v>0</v>
      </c>
      <c r="AM40" s="57">
        <f t="shared" si="3"/>
        <v>0</v>
      </c>
      <c r="AN40" s="57">
        <f t="shared" si="3"/>
        <v>0</v>
      </c>
      <c r="AO40" s="57">
        <f t="shared" ref="AO40:AP103" si="7">N40-AC40</f>
        <v>0</v>
      </c>
      <c r="AP40" s="57">
        <f t="shared" si="7"/>
        <v>0</v>
      </c>
      <c r="AQ40" s="57">
        <f t="shared" si="4"/>
        <v>0</v>
      </c>
      <c r="BD40" s="42">
        <f t="shared" si="5"/>
        <v>0</v>
      </c>
      <c r="BE40" s="42">
        <f t="shared" si="5"/>
        <v>0</v>
      </c>
      <c r="BF40" s="42">
        <f t="shared" si="5"/>
        <v>0</v>
      </c>
      <c r="BG40" s="42">
        <f t="shared" si="5"/>
        <v>0</v>
      </c>
      <c r="BH40" s="42">
        <f t="shared" si="5"/>
        <v>0</v>
      </c>
      <c r="BI40" s="42">
        <f t="shared" si="5"/>
        <v>0</v>
      </c>
      <c r="BJ40" s="42">
        <f t="shared" si="5"/>
        <v>0</v>
      </c>
      <c r="BK40" s="42">
        <f t="shared" si="5"/>
        <v>0</v>
      </c>
      <c r="BL40" s="42">
        <f t="shared" si="5"/>
        <v>0</v>
      </c>
      <c r="BM40" s="42">
        <f t="shared" ref="BM40:BN103" si="8">AC40-BA40</f>
        <v>0</v>
      </c>
      <c r="BN40" s="42">
        <f t="shared" si="8"/>
        <v>0</v>
      </c>
    </row>
    <row r="41" spans="16:66" x14ac:dyDescent="0.25">
      <c r="P41" s="52">
        <f t="shared" si="6"/>
        <v>0</v>
      </c>
      <c r="AF41" s="57">
        <f t="shared" ref="AF41:AN104" si="9">E41-T41</f>
        <v>0</v>
      </c>
      <c r="AG41" s="57">
        <f t="shared" si="9"/>
        <v>0</v>
      </c>
      <c r="AH41" s="57">
        <f t="shared" si="9"/>
        <v>0</v>
      </c>
      <c r="AI41" s="57">
        <f t="shared" si="9"/>
        <v>0</v>
      </c>
      <c r="AJ41" s="57">
        <f t="shared" si="9"/>
        <v>0</v>
      </c>
      <c r="AK41" s="57">
        <f t="shared" si="9"/>
        <v>0</v>
      </c>
      <c r="AL41" s="57">
        <f t="shared" si="9"/>
        <v>0</v>
      </c>
      <c r="AM41" s="57">
        <f t="shared" si="9"/>
        <v>0</v>
      </c>
      <c r="AN41" s="57">
        <f t="shared" si="9"/>
        <v>0</v>
      </c>
      <c r="AO41" s="57">
        <f t="shared" si="7"/>
        <v>0</v>
      </c>
      <c r="AP41" s="57">
        <f t="shared" si="7"/>
        <v>0</v>
      </c>
      <c r="AQ41" s="57">
        <f t="shared" si="4"/>
        <v>0</v>
      </c>
      <c r="BD41" s="42">
        <f t="shared" ref="BD41:BL104" si="10">T41-AR41</f>
        <v>0</v>
      </c>
      <c r="BE41" s="42">
        <f t="shared" si="10"/>
        <v>0</v>
      </c>
      <c r="BF41" s="42">
        <f t="shared" si="10"/>
        <v>0</v>
      </c>
      <c r="BG41" s="42">
        <f t="shared" si="10"/>
        <v>0</v>
      </c>
      <c r="BH41" s="42">
        <f t="shared" si="10"/>
        <v>0</v>
      </c>
      <c r="BI41" s="42">
        <f t="shared" si="10"/>
        <v>0</v>
      </c>
      <c r="BJ41" s="42">
        <f t="shared" si="10"/>
        <v>0</v>
      </c>
      <c r="BK41" s="42">
        <f t="shared" si="10"/>
        <v>0</v>
      </c>
      <c r="BL41" s="42">
        <f t="shared" si="10"/>
        <v>0</v>
      </c>
      <c r="BM41" s="42">
        <f t="shared" si="8"/>
        <v>0</v>
      </c>
      <c r="BN41" s="42">
        <f t="shared" si="8"/>
        <v>0</v>
      </c>
    </row>
    <row r="42" spans="16:66" x14ac:dyDescent="0.25">
      <c r="P42" s="52">
        <f t="shared" si="6"/>
        <v>0</v>
      </c>
      <c r="AF42" s="57">
        <f t="shared" si="9"/>
        <v>0</v>
      </c>
      <c r="AG42" s="57">
        <f t="shared" si="9"/>
        <v>0</v>
      </c>
      <c r="AH42" s="57">
        <f t="shared" si="9"/>
        <v>0</v>
      </c>
      <c r="AI42" s="57">
        <f t="shared" si="9"/>
        <v>0</v>
      </c>
      <c r="AJ42" s="57">
        <f t="shared" si="9"/>
        <v>0</v>
      </c>
      <c r="AK42" s="57">
        <f t="shared" si="9"/>
        <v>0</v>
      </c>
      <c r="AL42" s="57">
        <f t="shared" si="9"/>
        <v>0</v>
      </c>
      <c r="AM42" s="57">
        <f t="shared" si="9"/>
        <v>0</v>
      </c>
      <c r="AN42" s="57">
        <f t="shared" si="9"/>
        <v>0</v>
      </c>
      <c r="AO42" s="57">
        <f t="shared" si="7"/>
        <v>0</v>
      </c>
      <c r="AP42" s="57">
        <f t="shared" si="7"/>
        <v>0</v>
      </c>
      <c r="AQ42" s="57">
        <f t="shared" si="4"/>
        <v>0</v>
      </c>
      <c r="BD42" s="42">
        <f t="shared" si="10"/>
        <v>0</v>
      </c>
      <c r="BE42" s="42">
        <f t="shared" si="10"/>
        <v>0</v>
      </c>
      <c r="BF42" s="42">
        <f t="shared" si="10"/>
        <v>0</v>
      </c>
      <c r="BG42" s="42">
        <f t="shared" si="10"/>
        <v>0</v>
      </c>
      <c r="BH42" s="42">
        <f t="shared" si="10"/>
        <v>0</v>
      </c>
      <c r="BI42" s="42">
        <f t="shared" si="10"/>
        <v>0</v>
      </c>
      <c r="BJ42" s="42">
        <f t="shared" si="10"/>
        <v>0</v>
      </c>
      <c r="BK42" s="42">
        <f t="shared" si="10"/>
        <v>0</v>
      </c>
      <c r="BL42" s="42">
        <f t="shared" si="10"/>
        <v>0</v>
      </c>
      <c r="BM42" s="42">
        <f t="shared" si="8"/>
        <v>0</v>
      </c>
      <c r="BN42" s="42">
        <f t="shared" si="8"/>
        <v>0</v>
      </c>
    </row>
    <row r="43" spans="16:66" x14ac:dyDescent="0.25">
      <c r="P43" s="52">
        <f t="shared" si="6"/>
        <v>0</v>
      </c>
      <c r="AF43" s="57">
        <f t="shared" si="9"/>
        <v>0</v>
      </c>
      <c r="AG43" s="57">
        <f t="shared" si="9"/>
        <v>0</v>
      </c>
      <c r="AH43" s="57">
        <f t="shared" si="9"/>
        <v>0</v>
      </c>
      <c r="AI43" s="57">
        <f t="shared" si="9"/>
        <v>0</v>
      </c>
      <c r="AJ43" s="57">
        <f t="shared" si="9"/>
        <v>0</v>
      </c>
      <c r="AK43" s="57">
        <f t="shared" si="9"/>
        <v>0</v>
      </c>
      <c r="AL43" s="57">
        <f t="shared" si="9"/>
        <v>0</v>
      </c>
      <c r="AM43" s="57">
        <f t="shared" si="9"/>
        <v>0</v>
      </c>
      <c r="AN43" s="57">
        <f t="shared" si="9"/>
        <v>0</v>
      </c>
      <c r="AO43" s="57">
        <f t="shared" si="7"/>
        <v>0</v>
      </c>
      <c r="AP43" s="57">
        <f t="shared" si="7"/>
        <v>0</v>
      </c>
      <c r="AQ43" s="57">
        <f t="shared" si="4"/>
        <v>0</v>
      </c>
      <c r="BD43" s="42">
        <f t="shared" si="10"/>
        <v>0</v>
      </c>
      <c r="BE43" s="42">
        <f t="shared" si="10"/>
        <v>0</v>
      </c>
      <c r="BF43" s="42">
        <f t="shared" si="10"/>
        <v>0</v>
      </c>
      <c r="BG43" s="42">
        <f t="shared" si="10"/>
        <v>0</v>
      </c>
      <c r="BH43" s="42">
        <f t="shared" si="10"/>
        <v>0</v>
      </c>
      <c r="BI43" s="42">
        <f t="shared" si="10"/>
        <v>0</v>
      </c>
      <c r="BJ43" s="42">
        <f t="shared" si="10"/>
        <v>0</v>
      </c>
      <c r="BK43" s="42">
        <f t="shared" si="10"/>
        <v>0</v>
      </c>
      <c r="BL43" s="42">
        <f t="shared" si="10"/>
        <v>0</v>
      </c>
      <c r="BM43" s="42">
        <f t="shared" si="8"/>
        <v>0</v>
      </c>
      <c r="BN43" s="42">
        <f t="shared" si="8"/>
        <v>0</v>
      </c>
    </row>
    <row r="44" spans="16:66" x14ac:dyDescent="0.25">
      <c r="P44" s="52">
        <f t="shared" si="6"/>
        <v>0</v>
      </c>
      <c r="AF44" s="57">
        <f t="shared" si="9"/>
        <v>0</v>
      </c>
      <c r="AG44" s="57">
        <f t="shared" si="9"/>
        <v>0</v>
      </c>
      <c r="AH44" s="57">
        <f t="shared" si="9"/>
        <v>0</v>
      </c>
      <c r="AI44" s="57">
        <f t="shared" si="9"/>
        <v>0</v>
      </c>
      <c r="AJ44" s="57">
        <f t="shared" si="9"/>
        <v>0</v>
      </c>
      <c r="AK44" s="57">
        <f t="shared" si="9"/>
        <v>0</v>
      </c>
      <c r="AL44" s="57">
        <f t="shared" si="9"/>
        <v>0</v>
      </c>
      <c r="AM44" s="57">
        <f t="shared" si="9"/>
        <v>0</v>
      </c>
      <c r="AN44" s="57">
        <f t="shared" si="9"/>
        <v>0</v>
      </c>
      <c r="AO44" s="57">
        <f t="shared" si="7"/>
        <v>0</v>
      </c>
      <c r="AP44" s="57">
        <f t="shared" si="7"/>
        <v>0</v>
      </c>
      <c r="AQ44" s="57">
        <f t="shared" si="4"/>
        <v>0</v>
      </c>
      <c r="BD44" s="42">
        <f t="shared" si="10"/>
        <v>0</v>
      </c>
      <c r="BE44" s="42">
        <f t="shared" si="10"/>
        <v>0</v>
      </c>
      <c r="BF44" s="42">
        <f t="shared" si="10"/>
        <v>0</v>
      </c>
      <c r="BG44" s="42">
        <f t="shared" si="10"/>
        <v>0</v>
      </c>
      <c r="BH44" s="42">
        <f t="shared" si="10"/>
        <v>0</v>
      </c>
      <c r="BI44" s="42">
        <f t="shared" si="10"/>
        <v>0</v>
      </c>
      <c r="BJ44" s="42">
        <f t="shared" si="10"/>
        <v>0</v>
      </c>
      <c r="BK44" s="42">
        <f t="shared" si="10"/>
        <v>0</v>
      </c>
      <c r="BL44" s="42">
        <f t="shared" si="10"/>
        <v>0</v>
      </c>
      <c r="BM44" s="42">
        <f t="shared" si="8"/>
        <v>0</v>
      </c>
      <c r="BN44" s="42">
        <f t="shared" si="8"/>
        <v>0</v>
      </c>
    </row>
    <row r="45" spans="16:66" x14ac:dyDescent="0.25">
      <c r="P45" s="52">
        <f t="shared" si="6"/>
        <v>0</v>
      </c>
      <c r="AF45" s="57">
        <f t="shared" si="9"/>
        <v>0</v>
      </c>
      <c r="AG45" s="57">
        <f t="shared" si="9"/>
        <v>0</v>
      </c>
      <c r="AH45" s="57">
        <f t="shared" si="9"/>
        <v>0</v>
      </c>
      <c r="AI45" s="57">
        <f t="shared" si="9"/>
        <v>0</v>
      </c>
      <c r="AJ45" s="57">
        <f t="shared" si="9"/>
        <v>0</v>
      </c>
      <c r="AK45" s="57">
        <f t="shared" si="9"/>
        <v>0</v>
      </c>
      <c r="AL45" s="57">
        <f t="shared" si="9"/>
        <v>0</v>
      </c>
      <c r="AM45" s="57">
        <f t="shared" si="9"/>
        <v>0</v>
      </c>
      <c r="AN45" s="57">
        <f t="shared" si="9"/>
        <v>0</v>
      </c>
      <c r="AO45" s="57">
        <f t="shared" si="7"/>
        <v>0</v>
      </c>
      <c r="AP45" s="57">
        <f t="shared" si="7"/>
        <v>0</v>
      </c>
      <c r="AQ45" s="57">
        <f t="shared" si="4"/>
        <v>0</v>
      </c>
      <c r="BD45" s="42">
        <f t="shared" si="10"/>
        <v>0</v>
      </c>
      <c r="BE45" s="42">
        <f t="shared" si="10"/>
        <v>0</v>
      </c>
      <c r="BF45" s="42">
        <f t="shared" si="10"/>
        <v>0</v>
      </c>
      <c r="BG45" s="42">
        <f t="shared" si="10"/>
        <v>0</v>
      </c>
      <c r="BH45" s="42">
        <f t="shared" si="10"/>
        <v>0</v>
      </c>
      <c r="BI45" s="42">
        <f t="shared" si="10"/>
        <v>0</v>
      </c>
      <c r="BJ45" s="42">
        <f t="shared" si="10"/>
        <v>0</v>
      </c>
      <c r="BK45" s="42">
        <f t="shared" si="10"/>
        <v>0</v>
      </c>
      <c r="BL45" s="42">
        <f t="shared" si="10"/>
        <v>0</v>
      </c>
      <c r="BM45" s="42">
        <f t="shared" si="8"/>
        <v>0</v>
      </c>
      <c r="BN45" s="42">
        <f t="shared" si="8"/>
        <v>0</v>
      </c>
    </row>
    <row r="46" spans="16:66" x14ac:dyDescent="0.25">
      <c r="P46" s="52">
        <f t="shared" si="6"/>
        <v>0</v>
      </c>
      <c r="AF46" s="57">
        <f t="shared" si="9"/>
        <v>0</v>
      </c>
      <c r="AG46" s="57">
        <f t="shared" si="9"/>
        <v>0</v>
      </c>
      <c r="AH46" s="57">
        <f t="shared" si="9"/>
        <v>0</v>
      </c>
      <c r="AI46" s="57">
        <f t="shared" si="9"/>
        <v>0</v>
      </c>
      <c r="AJ46" s="57">
        <f t="shared" si="9"/>
        <v>0</v>
      </c>
      <c r="AK46" s="57">
        <f t="shared" si="9"/>
        <v>0</v>
      </c>
      <c r="AL46" s="57">
        <f t="shared" si="9"/>
        <v>0</v>
      </c>
      <c r="AM46" s="57">
        <f t="shared" si="9"/>
        <v>0</v>
      </c>
      <c r="AN46" s="57">
        <f t="shared" si="9"/>
        <v>0</v>
      </c>
      <c r="AO46" s="57">
        <f t="shared" si="7"/>
        <v>0</v>
      </c>
      <c r="AP46" s="57">
        <f t="shared" si="7"/>
        <v>0</v>
      </c>
      <c r="AQ46" s="57">
        <f t="shared" si="4"/>
        <v>0</v>
      </c>
      <c r="BD46" s="42">
        <f t="shared" si="10"/>
        <v>0</v>
      </c>
      <c r="BE46" s="42">
        <f t="shared" si="10"/>
        <v>0</v>
      </c>
      <c r="BF46" s="42">
        <f t="shared" si="10"/>
        <v>0</v>
      </c>
      <c r="BG46" s="42">
        <f t="shared" si="10"/>
        <v>0</v>
      </c>
      <c r="BH46" s="42">
        <f t="shared" si="10"/>
        <v>0</v>
      </c>
      <c r="BI46" s="42">
        <f t="shared" si="10"/>
        <v>0</v>
      </c>
      <c r="BJ46" s="42">
        <f t="shared" si="10"/>
        <v>0</v>
      </c>
      <c r="BK46" s="42">
        <f t="shared" si="10"/>
        <v>0</v>
      </c>
      <c r="BL46" s="42">
        <f t="shared" si="10"/>
        <v>0</v>
      </c>
      <c r="BM46" s="42">
        <f t="shared" si="8"/>
        <v>0</v>
      </c>
      <c r="BN46" s="42">
        <f t="shared" si="8"/>
        <v>0</v>
      </c>
    </row>
    <row r="47" spans="16:66" x14ac:dyDescent="0.25">
      <c r="P47" s="52">
        <f t="shared" si="6"/>
        <v>0</v>
      </c>
      <c r="AF47" s="57">
        <f t="shared" si="9"/>
        <v>0</v>
      </c>
      <c r="AG47" s="57">
        <f t="shared" si="9"/>
        <v>0</v>
      </c>
      <c r="AH47" s="57">
        <f t="shared" si="9"/>
        <v>0</v>
      </c>
      <c r="AI47" s="57">
        <f t="shared" si="9"/>
        <v>0</v>
      </c>
      <c r="AJ47" s="57">
        <f t="shared" si="9"/>
        <v>0</v>
      </c>
      <c r="AK47" s="57">
        <f t="shared" si="9"/>
        <v>0</v>
      </c>
      <c r="AL47" s="57">
        <f t="shared" si="9"/>
        <v>0</v>
      </c>
      <c r="AM47" s="57">
        <f t="shared" si="9"/>
        <v>0</v>
      </c>
      <c r="AN47" s="57">
        <f t="shared" si="9"/>
        <v>0</v>
      </c>
      <c r="AO47" s="57">
        <f t="shared" si="7"/>
        <v>0</v>
      </c>
      <c r="AP47" s="57">
        <f t="shared" si="7"/>
        <v>0</v>
      </c>
      <c r="AQ47" s="57">
        <f t="shared" si="4"/>
        <v>0</v>
      </c>
      <c r="BD47" s="42">
        <f t="shared" si="10"/>
        <v>0</v>
      </c>
      <c r="BE47" s="42">
        <f t="shared" si="10"/>
        <v>0</v>
      </c>
      <c r="BF47" s="42">
        <f t="shared" si="10"/>
        <v>0</v>
      </c>
      <c r="BG47" s="42">
        <f t="shared" si="10"/>
        <v>0</v>
      </c>
      <c r="BH47" s="42">
        <f t="shared" si="10"/>
        <v>0</v>
      </c>
      <c r="BI47" s="42">
        <f t="shared" si="10"/>
        <v>0</v>
      </c>
      <c r="BJ47" s="42">
        <f t="shared" si="10"/>
        <v>0</v>
      </c>
      <c r="BK47" s="42">
        <f t="shared" si="10"/>
        <v>0</v>
      </c>
      <c r="BL47" s="42">
        <f t="shared" si="10"/>
        <v>0</v>
      </c>
      <c r="BM47" s="42">
        <f t="shared" si="8"/>
        <v>0</v>
      </c>
      <c r="BN47" s="42">
        <f t="shared" si="8"/>
        <v>0</v>
      </c>
    </row>
    <row r="48" spans="16:66" x14ac:dyDescent="0.25">
      <c r="P48" s="52">
        <f t="shared" si="6"/>
        <v>0</v>
      </c>
      <c r="AF48" s="57">
        <f t="shared" si="9"/>
        <v>0</v>
      </c>
      <c r="AG48" s="57">
        <f t="shared" si="9"/>
        <v>0</v>
      </c>
      <c r="AH48" s="57">
        <f t="shared" si="9"/>
        <v>0</v>
      </c>
      <c r="AI48" s="57">
        <f t="shared" si="9"/>
        <v>0</v>
      </c>
      <c r="AJ48" s="57">
        <f t="shared" si="9"/>
        <v>0</v>
      </c>
      <c r="AK48" s="57">
        <f t="shared" si="9"/>
        <v>0</v>
      </c>
      <c r="AL48" s="57">
        <f t="shared" si="9"/>
        <v>0</v>
      </c>
      <c r="AM48" s="57">
        <f t="shared" si="9"/>
        <v>0</v>
      </c>
      <c r="AN48" s="57">
        <f t="shared" si="9"/>
        <v>0</v>
      </c>
      <c r="AO48" s="57">
        <f t="shared" si="7"/>
        <v>0</v>
      </c>
      <c r="AP48" s="57">
        <f t="shared" si="7"/>
        <v>0</v>
      </c>
      <c r="AQ48" s="57">
        <f t="shared" si="4"/>
        <v>0</v>
      </c>
      <c r="BD48" s="42">
        <f t="shared" si="10"/>
        <v>0</v>
      </c>
      <c r="BE48" s="42">
        <f t="shared" si="10"/>
        <v>0</v>
      </c>
      <c r="BF48" s="42">
        <f t="shared" si="10"/>
        <v>0</v>
      </c>
      <c r="BG48" s="42">
        <f t="shared" si="10"/>
        <v>0</v>
      </c>
      <c r="BH48" s="42">
        <f t="shared" si="10"/>
        <v>0</v>
      </c>
      <c r="BI48" s="42">
        <f t="shared" si="10"/>
        <v>0</v>
      </c>
      <c r="BJ48" s="42">
        <f t="shared" si="10"/>
        <v>0</v>
      </c>
      <c r="BK48" s="42">
        <f t="shared" si="10"/>
        <v>0</v>
      </c>
      <c r="BL48" s="42">
        <f t="shared" si="10"/>
        <v>0</v>
      </c>
      <c r="BM48" s="42">
        <f t="shared" si="8"/>
        <v>0</v>
      </c>
      <c r="BN48" s="42">
        <f t="shared" si="8"/>
        <v>0</v>
      </c>
    </row>
    <row r="49" spans="16:66" x14ac:dyDescent="0.25">
      <c r="P49" s="52">
        <f t="shared" si="6"/>
        <v>0</v>
      </c>
      <c r="AF49" s="57">
        <f t="shared" si="9"/>
        <v>0</v>
      </c>
      <c r="AG49" s="57">
        <f t="shared" si="9"/>
        <v>0</v>
      </c>
      <c r="AH49" s="57">
        <f t="shared" si="9"/>
        <v>0</v>
      </c>
      <c r="AI49" s="57">
        <f t="shared" si="9"/>
        <v>0</v>
      </c>
      <c r="AJ49" s="57">
        <f t="shared" si="9"/>
        <v>0</v>
      </c>
      <c r="AK49" s="57">
        <f t="shared" si="9"/>
        <v>0</v>
      </c>
      <c r="AL49" s="57">
        <f t="shared" si="9"/>
        <v>0</v>
      </c>
      <c r="AM49" s="57">
        <f t="shared" si="9"/>
        <v>0</v>
      </c>
      <c r="AN49" s="57">
        <f t="shared" si="9"/>
        <v>0</v>
      </c>
      <c r="AO49" s="57">
        <f t="shared" si="7"/>
        <v>0</v>
      </c>
      <c r="AP49" s="57">
        <f t="shared" si="7"/>
        <v>0</v>
      </c>
      <c r="AQ49" s="57">
        <f t="shared" si="4"/>
        <v>0</v>
      </c>
      <c r="BD49" s="42">
        <f t="shared" si="10"/>
        <v>0</v>
      </c>
      <c r="BE49" s="42">
        <f t="shared" si="10"/>
        <v>0</v>
      </c>
      <c r="BF49" s="42">
        <f t="shared" si="10"/>
        <v>0</v>
      </c>
      <c r="BG49" s="42">
        <f t="shared" si="10"/>
        <v>0</v>
      </c>
      <c r="BH49" s="42">
        <f t="shared" si="10"/>
        <v>0</v>
      </c>
      <c r="BI49" s="42">
        <f t="shared" si="10"/>
        <v>0</v>
      </c>
      <c r="BJ49" s="42">
        <f t="shared" si="10"/>
        <v>0</v>
      </c>
      <c r="BK49" s="42">
        <f t="shared" si="10"/>
        <v>0</v>
      </c>
      <c r="BL49" s="42">
        <f t="shared" si="10"/>
        <v>0</v>
      </c>
      <c r="BM49" s="42">
        <f t="shared" si="8"/>
        <v>0</v>
      </c>
      <c r="BN49" s="42">
        <f t="shared" si="8"/>
        <v>0</v>
      </c>
    </row>
    <row r="50" spans="16:66" x14ac:dyDescent="0.25">
      <c r="P50" s="52">
        <f t="shared" si="6"/>
        <v>0</v>
      </c>
      <c r="AF50" s="57">
        <f t="shared" si="9"/>
        <v>0</v>
      </c>
      <c r="AG50" s="57">
        <f t="shared" si="9"/>
        <v>0</v>
      </c>
      <c r="AH50" s="57">
        <f t="shared" si="9"/>
        <v>0</v>
      </c>
      <c r="AI50" s="57">
        <f t="shared" si="9"/>
        <v>0</v>
      </c>
      <c r="AJ50" s="57">
        <f t="shared" si="9"/>
        <v>0</v>
      </c>
      <c r="AK50" s="57">
        <f t="shared" si="9"/>
        <v>0</v>
      </c>
      <c r="AL50" s="57">
        <f t="shared" si="9"/>
        <v>0</v>
      </c>
      <c r="AM50" s="57">
        <f t="shared" si="9"/>
        <v>0</v>
      </c>
      <c r="AN50" s="57">
        <f t="shared" si="9"/>
        <v>0</v>
      </c>
      <c r="AO50" s="57">
        <f t="shared" si="7"/>
        <v>0</v>
      </c>
      <c r="AP50" s="57">
        <f t="shared" si="7"/>
        <v>0</v>
      </c>
      <c r="AQ50" s="57">
        <f t="shared" si="4"/>
        <v>0</v>
      </c>
      <c r="BD50" s="42">
        <f t="shared" si="10"/>
        <v>0</v>
      </c>
      <c r="BE50" s="42">
        <f t="shared" si="10"/>
        <v>0</v>
      </c>
      <c r="BF50" s="42">
        <f t="shared" si="10"/>
        <v>0</v>
      </c>
      <c r="BG50" s="42">
        <f t="shared" si="10"/>
        <v>0</v>
      </c>
      <c r="BH50" s="42">
        <f t="shared" si="10"/>
        <v>0</v>
      </c>
      <c r="BI50" s="42">
        <f t="shared" si="10"/>
        <v>0</v>
      </c>
      <c r="BJ50" s="42">
        <f t="shared" si="10"/>
        <v>0</v>
      </c>
      <c r="BK50" s="42">
        <f t="shared" si="10"/>
        <v>0</v>
      </c>
      <c r="BL50" s="42">
        <f t="shared" si="10"/>
        <v>0</v>
      </c>
      <c r="BM50" s="42">
        <f t="shared" si="8"/>
        <v>0</v>
      </c>
      <c r="BN50" s="42">
        <f t="shared" si="8"/>
        <v>0</v>
      </c>
    </row>
    <row r="51" spans="16:66" x14ac:dyDescent="0.25">
      <c r="P51" s="52">
        <f t="shared" si="6"/>
        <v>0</v>
      </c>
      <c r="AF51" s="57">
        <f t="shared" si="9"/>
        <v>0</v>
      </c>
      <c r="AG51" s="57">
        <f t="shared" si="9"/>
        <v>0</v>
      </c>
      <c r="AH51" s="57">
        <f t="shared" si="9"/>
        <v>0</v>
      </c>
      <c r="AI51" s="57">
        <f t="shared" si="9"/>
        <v>0</v>
      </c>
      <c r="AJ51" s="57">
        <f t="shared" si="9"/>
        <v>0</v>
      </c>
      <c r="AK51" s="57">
        <f t="shared" si="9"/>
        <v>0</v>
      </c>
      <c r="AL51" s="57">
        <f t="shared" si="9"/>
        <v>0</v>
      </c>
      <c r="AM51" s="57">
        <f t="shared" si="9"/>
        <v>0</v>
      </c>
      <c r="AN51" s="57">
        <f t="shared" si="9"/>
        <v>0</v>
      </c>
      <c r="AO51" s="57">
        <f t="shared" si="7"/>
        <v>0</v>
      </c>
      <c r="AP51" s="57">
        <f t="shared" si="7"/>
        <v>0</v>
      </c>
      <c r="AQ51" s="57">
        <f t="shared" si="4"/>
        <v>0</v>
      </c>
      <c r="BD51" s="42">
        <f t="shared" si="10"/>
        <v>0</v>
      </c>
      <c r="BE51" s="42">
        <f t="shared" si="10"/>
        <v>0</v>
      </c>
      <c r="BF51" s="42">
        <f t="shared" si="10"/>
        <v>0</v>
      </c>
      <c r="BG51" s="42">
        <f t="shared" si="10"/>
        <v>0</v>
      </c>
      <c r="BH51" s="42">
        <f t="shared" si="10"/>
        <v>0</v>
      </c>
      <c r="BI51" s="42">
        <f t="shared" si="10"/>
        <v>0</v>
      </c>
      <c r="BJ51" s="42">
        <f t="shared" si="10"/>
        <v>0</v>
      </c>
      <c r="BK51" s="42">
        <f t="shared" si="10"/>
        <v>0</v>
      </c>
      <c r="BL51" s="42">
        <f t="shared" si="10"/>
        <v>0</v>
      </c>
      <c r="BM51" s="42">
        <f t="shared" si="8"/>
        <v>0</v>
      </c>
      <c r="BN51" s="42">
        <f t="shared" si="8"/>
        <v>0</v>
      </c>
    </row>
    <row r="52" spans="16:66" x14ac:dyDescent="0.25">
      <c r="P52" s="52">
        <f t="shared" si="6"/>
        <v>0</v>
      </c>
      <c r="AF52" s="57">
        <f t="shared" si="9"/>
        <v>0</v>
      </c>
      <c r="AG52" s="57">
        <f t="shared" si="9"/>
        <v>0</v>
      </c>
      <c r="AH52" s="57">
        <f t="shared" si="9"/>
        <v>0</v>
      </c>
      <c r="AI52" s="57">
        <f t="shared" si="9"/>
        <v>0</v>
      </c>
      <c r="AJ52" s="57">
        <f t="shared" si="9"/>
        <v>0</v>
      </c>
      <c r="AK52" s="57">
        <f t="shared" si="9"/>
        <v>0</v>
      </c>
      <c r="AL52" s="57">
        <f t="shared" si="9"/>
        <v>0</v>
      </c>
      <c r="AM52" s="57">
        <f t="shared" si="9"/>
        <v>0</v>
      </c>
      <c r="AN52" s="57">
        <f t="shared" si="9"/>
        <v>0</v>
      </c>
      <c r="AO52" s="57">
        <f t="shared" si="7"/>
        <v>0</v>
      </c>
      <c r="AP52" s="57">
        <f t="shared" si="7"/>
        <v>0</v>
      </c>
      <c r="AQ52" s="57">
        <f t="shared" si="4"/>
        <v>0</v>
      </c>
      <c r="BD52" s="42">
        <f t="shared" si="10"/>
        <v>0</v>
      </c>
      <c r="BE52" s="42">
        <f t="shared" si="10"/>
        <v>0</v>
      </c>
      <c r="BF52" s="42">
        <f t="shared" si="10"/>
        <v>0</v>
      </c>
      <c r="BG52" s="42">
        <f t="shared" si="10"/>
        <v>0</v>
      </c>
      <c r="BH52" s="42">
        <f t="shared" si="10"/>
        <v>0</v>
      </c>
      <c r="BI52" s="42">
        <f t="shared" si="10"/>
        <v>0</v>
      </c>
      <c r="BJ52" s="42">
        <f t="shared" si="10"/>
        <v>0</v>
      </c>
      <c r="BK52" s="42">
        <f t="shared" si="10"/>
        <v>0</v>
      </c>
      <c r="BL52" s="42">
        <f t="shared" si="10"/>
        <v>0</v>
      </c>
      <c r="BM52" s="42">
        <f t="shared" si="8"/>
        <v>0</v>
      </c>
      <c r="BN52" s="42">
        <f t="shared" si="8"/>
        <v>0</v>
      </c>
    </row>
    <row r="53" spans="16:66" x14ac:dyDescent="0.25">
      <c r="P53" s="52">
        <f t="shared" si="6"/>
        <v>0</v>
      </c>
      <c r="AF53" s="57">
        <f t="shared" si="9"/>
        <v>0</v>
      </c>
      <c r="AG53" s="57">
        <f t="shared" si="9"/>
        <v>0</v>
      </c>
      <c r="AH53" s="57">
        <f t="shared" si="9"/>
        <v>0</v>
      </c>
      <c r="AI53" s="57">
        <f t="shared" si="9"/>
        <v>0</v>
      </c>
      <c r="AJ53" s="57">
        <f t="shared" si="9"/>
        <v>0</v>
      </c>
      <c r="AK53" s="57">
        <f t="shared" si="9"/>
        <v>0</v>
      </c>
      <c r="AL53" s="57">
        <f t="shared" si="9"/>
        <v>0</v>
      </c>
      <c r="AM53" s="57">
        <f t="shared" si="9"/>
        <v>0</v>
      </c>
      <c r="AN53" s="57">
        <f t="shared" si="9"/>
        <v>0</v>
      </c>
      <c r="AO53" s="57">
        <f t="shared" si="7"/>
        <v>0</v>
      </c>
      <c r="AP53" s="57">
        <f t="shared" si="7"/>
        <v>0</v>
      </c>
      <c r="AQ53" s="57">
        <f t="shared" si="4"/>
        <v>0</v>
      </c>
      <c r="BD53" s="42">
        <f t="shared" si="10"/>
        <v>0</v>
      </c>
      <c r="BE53" s="42">
        <f t="shared" si="10"/>
        <v>0</v>
      </c>
      <c r="BF53" s="42">
        <f t="shared" si="10"/>
        <v>0</v>
      </c>
      <c r="BG53" s="42">
        <f t="shared" si="10"/>
        <v>0</v>
      </c>
      <c r="BH53" s="42">
        <f t="shared" si="10"/>
        <v>0</v>
      </c>
      <c r="BI53" s="42">
        <f t="shared" si="10"/>
        <v>0</v>
      </c>
      <c r="BJ53" s="42">
        <f t="shared" si="10"/>
        <v>0</v>
      </c>
      <c r="BK53" s="42">
        <f t="shared" si="10"/>
        <v>0</v>
      </c>
      <c r="BL53" s="42">
        <f t="shared" si="10"/>
        <v>0</v>
      </c>
      <c r="BM53" s="42">
        <f t="shared" si="8"/>
        <v>0</v>
      </c>
      <c r="BN53" s="42">
        <f t="shared" si="8"/>
        <v>0</v>
      </c>
    </row>
    <row r="54" spans="16:66" x14ac:dyDescent="0.25">
      <c r="P54" s="52">
        <f t="shared" si="6"/>
        <v>0</v>
      </c>
      <c r="AF54" s="57">
        <f t="shared" si="9"/>
        <v>0</v>
      </c>
      <c r="AG54" s="57">
        <f t="shared" si="9"/>
        <v>0</v>
      </c>
      <c r="AH54" s="57">
        <f t="shared" si="9"/>
        <v>0</v>
      </c>
      <c r="AI54" s="57">
        <f t="shared" si="9"/>
        <v>0</v>
      </c>
      <c r="AJ54" s="57">
        <f t="shared" si="9"/>
        <v>0</v>
      </c>
      <c r="AK54" s="57">
        <f t="shared" si="9"/>
        <v>0</v>
      </c>
      <c r="AL54" s="57">
        <f t="shared" si="9"/>
        <v>0</v>
      </c>
      <c r="AM54" s="57">
        <f t="shared" si="9"/>
        <v>0</v>
      </c>
      <c r="AN54" s="57">
        <f t="shared" si="9"/>
        <v>0</v>
      </c>
      <c r="AO54" s="57">
        <f t="shared" si="7"/>
        <v>0</v>
      </c>
      <c r="AP54" s="57">
        <f t="shared" si="7"/>
        <v>0</v>
      </c>
      <c r="AQ54" s="57">
        <f t="shared" si="4"/>
        <v>0</v>
      </c>
      <c r="BD54" s="42">
        <f t="shared" si="10"/>
        <v>0</v>
      </c>
      <c r="BE54" s="42">
        <f t="shared" si="10"/>
        <v>0</v>
      </c>
      <c r="BF54" s="42">
        <f t="shared" si="10"/>
        <v>0</v>
      </c>
      <c r="BG54" s="42">
        <f t="shared" si="10"/>
        <v>0</v>
      </c>
      <c r="BH54" s="42">
        <f t="shared" si="10"/>
        <v>0</v>
      </c>
      <c r="BI54" s="42">
        <f t="shared" si="10"/>
        <v>0</v>
      </c>
      <c r="BJ54" s="42">
        <f t="shared" si="10"/>
        <v>0</v>
      </c>
      <c r="BK54" s="42">
        <f t="shared" si="10"/>
        <v>0</v>
      </c>
      <c r="BL54" s="42">
        <f t="shared" si="10"/>
        <v>0</v>
      </c>
      <c r="BM54" s="42">
        <f t="shared" si="8"/>
        <v>0</v>
      </c>
      <c r="BN54" s="42">
        <f t="shared" si="8"/>
        <v>0</v>
      </c>
    </row>
    <row r="55" spans="16:66" x14ac:dyDescent="0.25">
      <c r="P55" s="52">
        <f t="shared" si="6"/>
        <v>0</v>
      </c>
      <c r="AF55" s="57">
        <f t="shared" si="9"/>
        <v>0</v>
      </c>
      <c r="AG55" s="57">
        <f t="shared" si="9"/>
        <v>0</v>
      </c>
      <c r="AH55" s="57">
        <f t="shared" si="9"/>
        <v>0</v>
      </c>
      <c r="AI55" s="57">
        <f t="shared" si="9"/>
        <v>0</v>
      </c>
      <c r="AJ55" s="57">
        <f t="shared" si="9"/>
        <v>0</v>
      </c>
      <c r="AK55" s="57">
        <f t="shared" si="9"/>
        <v>0</v>
      </c>
      <c r="AL55" s="57">
        <f t="shared" si="9"/>
        <v>0</v>
      </c>
      <c r="AM55" s="57">
        <f t="shared" si="9"/>
        <v>0</v>
      </c>
      <c r="AN55" s="57">
        <f t="shared" si="9"/>
        <v>0</v>
      </c>
      <c r="AO55" s="57">
        <f t="shared" si="7"/>
        <v>0</v>
      </c>
      <c r="AP55" s="57">
        <f t="shared" si="7"/>
        <v>0</v>
      </c>
      <c r="AQ55" s="57">
        <f t="shared" si="4"/>
        <v>0</v>
      </c>
      <c r="BD55" s="42">
        <f t="shared" si="10"/>
        <v>0</v>
      </c>
      <c r="BE55" s="42">
        <f t="shared" si="10"/>
        <v>0</v>
      </c>
      <c r="BF55" s="42">
        <f t="shared" si="10"/>
        <v>0</v>
      </c>
      <c r="BG55" s="42">
        <f t="shared" si="10"/>
        <v>0</v>
      </c>
      <c r="BH55" s="42">
        <f t="shared" si="10"/>
        <v>0</v>
      </c>
      <c r="BI55" s="42">
        <f t="shared" si="10"/>
        <v>0</v>
      </c>
      <c r="BJ55" s="42">
        <f t="shared" si="10"/>
        <v>0</v>
      </c>
      <c r="BK55" s="42">
        <f t="shared" si="10"/>
        <v>0</v>
      </c>
      <c r="BL55" s="42">
        <f t="shared" si="10"/>
        <v>0</v>
      </c>
      <c r="BM55" s="42">
        <f t="shared" si="8"/>
        <v>0</v>
      </c>
      <c r="BN55" s="42">
        <f t="shared" si="8"/>
        <v>0</v>
      </c>
    </row>
    <row r="56" spans="16:66" x14ac:dyDescent="0.25">
      <c r="P56" s="52">
        <f t="shared" si="6"/>
        <v>0</v>
      </c>
      <c r="AF56" s="57">
        <f t="shared" si="9"/>
        <v>0</v>
      </c>
      <c r="AG56" s="57">
        <f t="shared" si="9"/>
        <v>0</v>
      </c>
      <c r="AH56" s="57">
        <f t="shared" si="9"/>
        <v>0</v>
      </c>
      <c r="AI56" s="57">
        <f t="shared" si="9"/>
        <v>0</v>
      </c>
      <c r="AJ56" s="57">
        <f t="shared" si="9"/>
        <v>0</v>
      </c>
      <c r="AK56" s="57">
        <f t="shared" si="9"/>
        <v>0</v>
      </c>
      <c r="AL56" s="57">
        <f t="shared" si="9"/>
        <v>0</v>
      </c>
      <c r="AM56" s="57">
        <f t="shared" si="9"/>
        <v>0</v>
      </c>
      <c r="AN56" s="57">
        <f t="shared" si="9"/>
        <v>0</v>
      </c>
      <c r="AO56" s="57">
        <f t="shared" si="7"/>
        <v>0</v>
      </c>
      <c r="AP56" s="57">
        <f t="shared" si="7"/>
        <v>0</v>
      </c>
      <c r="AQ56" s="57">
        <f t="shared" si="4"/>
        <v>0</v>
      </c>
      <c r="BD56" s="42">
        <f t="shared" si="10"/>
        <v>0</v>
      </c>
      <c r="BE56" s="42">
        <f t="shared" si="10"/>
        <v>0</v>
      </c>
      <c r="BF56" s="42">
        <f t="shared" si="10"/>
        <v>0</v>
      </c>
      <c r="BG56" s="42">
        <f t="shared" si="10"/>
        <v>0</v>
      </c>
      <c r="BH56" s="42">
        <f t="shared" si="10"/>
        <v>0</v>
      </c>
      <c r="BI56" s="42">
        <f t="shared" si="10"/>
        <v>0</v>
      </c>
      <c r="BJ56" s="42">
        <f t="shared" si="10"/>
        <v>0</v>
      </c>
      <c r="BK56" s="42">
        <f t="shared" si="10"/>
        <v>0</v>
      </c>
      <c r="BL56" s="42">
        <f t="shared" si="10"/>
        <v>0</v>
      </c>
      <c r="BM56" s="42">
        <f t="shared" si="8"/>
        <v>0</v>
      </c>
      <c r="BN56" s="42">
        <f t="shared" si="8"/>
        <v>0</v>
      </c>
    </row>
    <row r="57" spans="16:66" x14ac:dyDescent="0.25">
      <c r="P57" s="52">
        <f t="shared" si="6"/>
        <v>0</v>
      </c>
      <c r="AF57" s="57">
        <f t="shared" si="9"/>
        <v>0</v>
      </c>
      <c r="AG57" s="57">
        <f t="shared" si="9"/>
        <v>0</v>
      </c>
      <c r="AH57" s="57">
        <f t="shared" si="9"/>
        <v>0</v>
      </c>
      <c r="AI57" s="57">
        <f t="shared" si="9"/>
        <v>0</v>
      </c>
      <c r="AJ57" s="57">
        <f t="shared" si="9"/>
        <v>0</v>
      </c>
      <c r="AK57" s="57">
        <f t="shared" si="9"/>
        <v>0</v>
      </c>
      <c r="AL57" s="57">
        <f t="shared" si="9"/>
        <v>0</v>
      </c>
      <c r="AM57" s="57">
        <f t="shared" si="9"/>
        <v>0</v>
      </c>
      <c r="AN57" s="57">
        <f t="shared" si="9"/>
        <v>0</v>
      </c>
      <c r="AO57" s="57">
        <f t="shared" si="7"/>
        <v>0</v>
      </c>
      <c r="AP57" s="57">
        <f t="shared" si="7"/>
        <v>0</v>
      </c>
      <c r="AQ57" s="57">
        <f t="shared" si="4"/>
        <v>0</v>
      </c>
      <c r="BD57" s="42">
        <f t="shared" si="10"/>
        <v>0</v>
      </c>
      <c r="BE57" s="42">
        <f t="shared" si="10"/>
        <v>0</v>
      </c>
      <c r="BF57" s="42">
        <f t="shared" si="10"/>
        <v>0</v>
      </c>
      <c r="BG57" s="42">
        <f t="shared" si="10"/>
        <v>0</v>
      </c>
      <c r="BH57" s="42">
        <f t="shared" si="10"/>
        <v>0</v>
      </c>
      <c r="BI57" s="42">
        <f t="shared" si="10"/>
        <v>0</v>
      </c>
      <c r="BJ57" s="42">
        <f t="shared" si="10"/>
        <v>0</v>
      </c>
      <c r="BK57" s="42">
        <f t="shared" si="10"/>
        <v>0</v>
      </c>
      <c r="BL57" s="42">
        <f t="shared" si="10"/>
        <v>0</v>
      </c>
      <c r="BM57" s="42">
        <f t="shared" si="8"/>
        <v>0</v>
      </c>
      <c r="BN57" s="42">
        <f t="shared" si="8"/>
        <v>0</v>
      </c>
    </row>
    <row r="58" spans="16:66" x14ac:dyDescent="0.25">
      <c r="P58" s="52">
        <f t="shared" si="6"/>
        <v>0</v>
      </c>
      <c r="AF58" s="57">
        <f t="shared" si="9"/>
        <v>0</v>
      </c>
      <c r="AG58" s="57">
        <f t="shared" si="9"/>
        <v>0</v>
      </c>
      <c r="AH58" s="57">
        <f t="shared" si="9"/>
        <v>0</v>
      </c>
      <c r="AI58" s="57">
        <f t="shared" si="9"/>
        <v>0</v>
      </c>
      <c r="AJ58" s="57">
        <f t="shared" si="9"/>
        <v>0</v>
      </c>
      <c r="AK58" s="57">
        <f t="shared" si="9"/>
        <v>0</v>
      </c>
      <c r="AL58" s="57">
        <f t="shared" si="9"/>
        <v>0</v>
      </c>
      <c r="AM58" s="57">
        <f t="shared" si="9"/>
        <v>0</v>
      </c>
      <c r="AN58" s="57">
        <f t="shared" si="9"/>
        <v>0</v>
      </c>
      <c r="AO58" s="57">
        <f t="shared" si="7"/>
        <v>0</v>
      </c>
      <c r="AP58" s="57">
        <f t="shared" si="7"/>
        <v>0</v>
      </c>
      <c r="AQ58" s="57">
        <f t="shared" si="4"/>
        <v>0</v>
      </c>
      <c r="BD58" s="42">
        <f t="shared" si="10"/>
        <v>0</v>
      </c>
      <c r="BE58" s="42">
        <f t="shared" si="10"/>
        <v>0</v>
      </c>
      <c r="BF58" s="42">
        <f t="shared" si="10"/>
        <v>0</v>
      </c>
      <c r="BG58" s="42">
        <f t="shared" si="10"/>
        <v>0</v>
      </c>
      <c r="BH58" s="42">
        <f t="shared" si="10"/>
        <v>0</v>
      </c>
      <c r="BI58" s="42">
        <f t="shared" si="10"/>
        <v>0</v>
      </c>
      <c r="BJ58" s="42">
        <f t="shared" si="10"/>
        <v>0</v>
      </c>
      <c r="BK58" s="42">
        <f t="shared" si="10"/>
        <v>0</v>
      </c>
      <c r="BL58" s="42">
        <f t="shared" si="10"/>
        <v>0</v>
      </c>
      <c r="BM58" s="42">
        <f t="shared" si="8"/>
        <v>0</v>
      </c>
      <c r="BN58" s="42">
        <f t="shared" si="8"/>
        <v>0</v>
      </c>
    </row>
    <row r="59" spans="16:66" x14ac:dyDescent="0.25">
      <c r="P59" s="52">
        <f t="shared" si="6"/>
        <v>0</v>
      </c>
      <c r="AF59" s="57">
        <f t="shared" si="9"/>
        <v>0</v>
      </c>
      <c r="AG59" s="57">
        <f t="shared" si="9"/>
        <v>0</v>
      </c>
      <c r="AH59" s="57">
        <f t="shared" si="9"/>
        <v>0</v>
      </c>
      <c r="AI59" s="57">
        <f t="shared" si="9"/>
        <v>0</v>
      </c>
      <c r="AJ59" s="57">
        <f t="shared" si="9"/>
        <v>0</v>
      </c>
      <c r="AK59" s="57">
        <f t="shared" si="9"/>
        <v>0</v>
      </c>
      <c r="AL59" s="57">
        <f t="shared" si="9"/>
        <v>0</v>
      </c>
      <c r="AM59" s="57">
        <f t="shared" si="9"/>
        <v>0</v>
      </c>
      <c r="AN59" s="57">
        <f t="shared" si="9"/>
        <v>0</v>
      </c>
      <c r="AO59" s="57">
        <f t="shared" si="7"/>
        <v>0</v>
      </c>
      <c r="AP59" s="57">
        <f t="shared" si="7"/>
        <v>0</v>
      </c>
      <c r="AQ59" s="57">
        <f t="shared" si="4"/>
        <v>0</v>
      </c>
      <c r="BD59" s="42">
        <f t="shared" si="10"/>
        <v>0</v>
      </c>
      <c r="BE59" s="42">
        <f t="shared" si="10"/>
        <v>0</v>
      </c>
      <c r="BF59" s="42">
        <f t="shared" si="10"/>
        <v>0</v>
      </c>
      <c r="BG59" s="42">
        <f t="shared" si="10"/>
        <v>0</v>
      </c>
      <c r="BH59" s="42">
        <f t="shared" si="10"/>
        <v>0</v>
      </c>
      <c r="BI59" s="42">
        <f t="shared" si="10"/>
        <v>0</v>
      </c>
      <c r="BJ59" s="42">
        <f t="shared" si="10"/>
        <v>0</v>
      </c>
      <c r="BK59" s="42">
        <f t="shared" si="10"/>
        <v>0</v>
      </c>
      <c r="BL59" s="42">
        <f t="shared" si="10"/>
        <v>0</v>
      </c>
      <c r="BM59" s="42">
        <f t="shared" si="8"/>
        <v>0</v>
      </c>
      <c r="BN59" s="42">
        <f t="shared" si="8"/>
        <v>0</v>
      </c>
    </row>
    <row r="60" spans="16:66" x14ac:dyDescent="0.25">
      <c r="P60" s="52">
        <f t="shared" si="6"/>
        <v>0</v>
      </c>
      <c r="AF60" s="57">
        <f t="shared" si="9"/>
        <v>0</v>
      </c>
      <c r="AG60" s="57">
        <f t="shared" si="9"/>
        <v>0</v>
      </c>
      <c r="AH60" s="57">
        <f t="shared" si="9"/>
        <v>0</v>
      </c>
      <c r="AI60" s="57">
        <f t="shared" si="9"/>
        <v>0</v>
      </c>
      <c r="AJ60" s="57">
        <f t="shared" si="9"/>
        <v>0</v>
      </c>
      <c r="AK60" s="57">
        <f t="shared" si="9"/>
        <v>0</v>
      </c>
      <c r="AL60" s="57">
        <f t="shared" si="9"/>
        <v>0</v>
      </c>
      <c r="AM60" s="57">
        <f t="shared" si="9"/>
        <v>0</v>
      </c>
      <c r="AN60" s="57">
        <f t="shared" si="9"/>
        <v>0</v>
      </c>
      <c r="AO60" s="57">
        <f t="shared" si="7"/>
        <v>0</v>
      </c>
      <c r="AP60" s="57">
        <f t="shared" si="7"/>
        <v>0</v>
      </c>
      <c r="AQ60" s="57">
        <f t="shared" si="4"/>
        <v>0</v>
      </c>
      <c r="BD60" s="42">
        <f t="shared" si="10"/>
        <v>0</v>
      </c>
      <c r="BE60" s="42">
        <f t="shared" si="10"/>
        <v>0</v>
      </c>
      <c r="BF60" s="42">
        <f t="shared" si="10"/>
        <v>0</v>
      </c>
      <c r="BG60" s="42">
        <f t="shared" si="10"/>
        <v>0</v>
      </c>
      <c r="BH60" s="42">
        <f t="shared" si="10"/>
        <v>0</v>
      </c>
      <c r="BI60" s="42">
        <f t="shared" si="10"/>
        <v>0</v>
      </c>
      <c r="BJ60" s="42">
        <f t="shared" si="10"/>
        <v>0</v>
      </c>
      <c r="BK60" s="42">
        <f t="shared" si="10"/>
        <v>0</v>
      </c>
      <c r="BL60" s="42">
        <f t="shared" si="10"/>
        <v>0</v>
      </c>
      <c r="BM60" s="42">
        <f t="shared" si="8"/>
        <v>0</v>
      </c>
      <c r="BN60" s="42">
        <f t="shared" si="8"/>
        <v>0</v>
      </c>
    </row>
    <row r="61" spans="16:66" x14ac:dyDescent="0.25">
      <c r="P61" s="52">
        <f t="shared" si="6"/>
        <v>0</v>
      </c>
      <c r="AF61" s="57">
        <f t="shared" si="9"/>
        <v>0</v>
      </c>
      <c r="AG61" s="57">
        <f t="shared" si="9"/>
        <v>0</v>
      </c>
      <c r="AH61" s="57">
        <f t="shared" si="9"/>
        <v>0</v>
      </c>
      <c r="AI61" s="57">
        <f t="shared" si="9"/>
        <v>0</v>
      </c>
      <c r="AJ61" s="57">
        <f t="shared" si="9"/>
        <v>0</v>
      </c>
      <c r="AK61" s="57">
        <f t="shared" si="9"/>
        <v>0</v>
      </c>
      <c r="AL61" s="57">
        <f t="shared" si="9"/>
        <v>0</v>
      </c>
      <c r="AM61" s="57">
        <f t="shared" si="9"/>
        <v>0</v>
      </c>
      <c r="AN61" s="57">
        <f t="shared" si="9"/>
        <v>0</v>
      </c>
      <c r="AO61" s="57">
        <f t="shared" si="7"/>
        <v>0</v>
      </c>
      <c r="AP61" s="57">
        <f t="shared" si="7"/>
        <v>0</v>
      </c>
      <c r="AQ61" s="57">
        <f t="shared" si="4"/>
        <v>0</v>
      </c>
      <c r="BD61" s="42">
        <f t="shared" si="10"/>
        <v>0</v>
      </c>
      <c r="BE61" s="42">
        <f t="shared" si="10"/>
        <v>0</v>
      </c>
      <c r="BF61" s="42">
        <f t="shared" si="10"/>
        <v>0</v>
      </c>
      <c r="BG61" s="42">
        <f t="shared" si="10"/>
        <v>0</v>
      </c>
      <c r="BH61" s="42">
        <f t="shared" si="10"/>
        <v>0</v>
      </c>
      <c r="BI61" s="42">
        <f t="shared" si="10"/>
        <v>0</v>
      </c>
      <c r="BJ61" s="42">
        <f t="shared" si="10"/>
        <v>0</v>
      </c>
      <c r="BK61" s="42">
        <f t="shared" si="10"/>
        <v>0</v>
      </c>
      <c r="BL61" s="42">
        <f t="shared" si="10"/>
        <v>0</v>
      </c>
      <c r="BM61" s="42">
        <f t="shared" si="8"/>
        <v>0</v>
      </c>
      <c r="BN61" s="42">
        <f t="shared" si="8"/>
        <v>0</v>
      </c>
    </row>
    <row r="62" spans="16:66" x14ac:dyDescent="0.25">
      <c r="P62" s="52">
        <f t="shared" si="6"/>
        <v>0</v>
      </c>
      <c r="AF62" s="57">
        <f t="shared" si="9"/>
        <v>0</v>
      </c>
      <c r="AG62" s="57">
        <f t="shared" si="9"/>
        <v>0</v>
      </c>
      <c r="AH62" s="57">
        <f t="shared" si="9"/>
        <v>0</v>
      </c>
      <c r="AI62" s="57">
        <f t="shared" si="9"/>
        <v>0</v>
      </c>
      <c r="AJ62" s="57">
        <f t="shared" si="9"/>
        <v>0</v>
      </c>
      <c r="AK62" s="57">
        <f t="shared" si="9"/>
        <v>0</v>
      </c>
      <c r="AL62" s="57">
        <f t="shared" si="9"/>
        <v>0</v>
      </c>
      <c r="AM62" s="57">
        <f t="shared" si="9"/>
        <v>0</v>
      </c>
      <c r="AN62" s="57">
        <f t="shared" si="9"/>
        <v>0</v>
      </c>
      <c r="AO62" s="57">
        <f t="shared" si="7"/>
        <v>0</v>
      </c>
      <c r="AP62" s="57">
        <f t="shared" si="7"/>
        <v>0</v>
      </c>
      <c r="AQ62" s="57">
        <f t="shared" si="4"/>
        <v>0</v>
      </c>
      <c r="BD62" s="42">
        <f t="shared" si="10"/>
        <v>0</v>
      </c>
      <c r="BE62" s="42">
        <f t="shared" si="10"/>
        <v>0</v>
      </c>
      <c r="BF62" s="42">
        <f t="shared" si="10"/>
        <v>0</v>
      </c>
      <c r="BG62" s="42">
        <f t="shared" si="10"/>
        <v>0</v>
      </c>
      <c r="BH62" s="42">
        <f t="shared" si="10"/>
        <v>0</v>
      </c>
      <c r="BI62" s="42">
        <f t="shared" si="10"/>
        <v>0</v>
      </c>
      <c r="BJ62" s="42">
        <f t="shared" si="10"/>
        <v>0</v>
      </c>
      <c r="BK62" s="42">
        <f t="shared" si="10"/>
        <v>0</v>
      </c>
      <c r="BL62" s="42">
        <f t="shared" si="10"/>
        <v>0</v>
      </c>
      <c r="BM62" s="42">
        <f t="shared" si="8"/>
        <v>0</v>
      </c>
      <c r="BN62" s="42">
        <f t="shared" si="8"/>
        <v>0</v>
      </c>
    </row>
    <row r="63" spans="16:66" x14ac:dyDescent="0.25">
      <c r="P63" s="52">
        <f t="shared" si="6"/>
        <v>0</v>
      </c>
      <c r="AF63" s="57">
        <f t="shared" si="9"/>
        <v>0</v>
      </c>
      <c r="AG63" s="57">
        <f t="shared" si="9"/>
        <v>0</v>
      </c>
      <c r="AH63" s="57">
        <f t="shared" si="9"/>
        <v>0</v>
      </c>
      <c r="AI63" s="57">
        <f t="shared" si="9"/>
        <v>0</v>
      </c>
      <c r="AJ63" s="57">
        <f t="shared" si="9"/>
        <v>0</v>
      </c>
      <c r="AK63" s="57">
        <f t="shared" si="9"/>
        <v>0</v>
      </c>
      <c r="AL63" s="57">
        <f t="shared" si="9"/>
        <v>0</v>
      </c>
      <c r="AM63" s="57">
        <f t="shared" si="9"/>
        <v>0</v>
      </c>
      <c r="AN63" s="57">
        <f t="shared" si="9"/>
        <v>0</v>
      </c>
      <c r="AO63" s="57">
        <f t="shared" si="7"/>
        <v>0</v>
      </c>
      <c r="AP63" s="57">
        <f t="shared" si="7"/>
        <v>0</v>
      </c>
      <c r="AQ63" s="57">
        <f t="shared" si="4"/>
        <v>0</v>
      </c>
      <c r="BD63" s="42">
        <f t="shared" si="10"/>
        <v>0</v>
      </c>
      <c r="BE63" s="42">
        <f t="shared" si="10"/>
        <v>0</v>
      </c>
      <c r="BF63" s="42">
        <f t="shared" si="10"/>
        <v>0</v>
      </c>
      <c r="BG63" s="42">
        <f t="shared" si="10"/>
        <v>0</v>
      </c>
      <c r="BH63" s="42">
        <f t="shared" si="10"/>
        <v>0</v>
      </c>
      <c r="BI63" s="42">
        <f t="shared" si="10"/>
        <v>0</v>
      </c>
      <c r="BJ63" s="42">
        <f t="shared" si="10"/>
        <v>0</v>
      </c>
      <c r="BK63" s="42">
        <f t="shared" si="10"/>
        <v>0</v>
      </c>
      <c r="BL63" s="42">
        <f t="shared" si="10"/>
        <v>0</v>
      </c>
      <c r="BM63" s="42">
        <f t="shared" si="8"/>
        <v>0</v>
      </c>
      <c r="BN63" s="42">
        <f t="shared" si="8"/>
        <v>0</v>
      </c>
    </row>
    <row r="64" spans="16:66" x14ac:dyDescent="0.25">
      <c r="P64" s="52">
        <f t="shared" si="6"/>
        <v>0</v>
      </c>
      <c r="AF64" s="57">
        <f t="shared" si="9"/>
        <v>0</v>
      </c>
      <c r="AG64" s="57">
        <f t="shared" si="9"/>
        <v>0</v>
      </c>
      <c r="AH64" s="57">
        <f t="shared" si="9"/>
        <v>0</v>
      </c>
      <c r="AI64" s="57">
        <f t="shared" si="9"/>
        <v>0</v>
      </c>
      <c r="AJ64" s="57">
        <f t="shared" si="9"/>
        <v>0</v>
      </c>
      <c r="AK64" s="57">
        <f t="shared" si="9"/>
        <v>0</v>
      </c>
      <c r="AL64" s="57">
        <f t="shared" si="9"/>
        <v>0</v>
      </c>
      <c r="AM64" s="57">
        <f t="shared" si="9"/>
        <v>0</v>
      </c>
      <c r="AN64" s="57">
        <f t="shared" si="9"/>
        <v>0</v>
      </c>
      <c r="AO64" s="57">
        <f t="shared" si="7"/>
        <v>0</v>
      </c>
      <c r="AP64" s="57">
        <f t="shared" si="7"/>
        <v>0</v>
      </c>
      <c r="AQ64" s="57">
        <f t="shared" si="4"/>
        <v>0</v>
      </c>
      <c r="BD64" s="42">
        <f t="shared" si="10"/>
        <v>0</v>
      </c>
      <c r="BE64" s="42">
        <f t="shared" si="10"/>
        <v>0</v>
      </c>
      <c r="BF64" s="42">
        <f t="shared" si="10"/>
        <v>0</v>
      </c>
      <c r="BG64" s="42">
        <f t="shared" si="10"/>
        <v>0</v>
      </c>
      <c r="BH64" s="42">
        <f t="shared" si="10"/>
        <v>0</v>
      </c>
      <c r="BI64" s="42">
        <f t="shared" si="10"/>
        <v>0</v>
      </c>
      <c r="BJ64" s="42">
        <f t="shared" si="10"/>
        <v>0</v>
      </c>
      <c r="BK64" s="42">
        <f t="shared" si="10"/>
        <v>0</v>
      </c>
      <c r="BL64" s="42">
        <f t="shared" si="10"/>
        <v>0</v>
      </c>
      <c r="BM64" s="42">
        <f t="shared" si="8"/>
        <v>0</v>
      </c>
      <c r="BN64" s="42">
        <f t="shared" si="8"/>
        <v>0</v>
      </c>
    </row>
    <row r="65" spans="16:66" x14ac:dyDescent="0.25">
      <c r="P65" s="52">
        <f t="shared" si="6"/>
        <v>0</v>
      </c>
      <c r="AF65" s="57">
        <f t="shared" si="9"/>
        <v>0</v>
      </c>
      <c r="AG65" s="57">
        <f t="shared" si="9"/>
        <v>0</v>
      </c>
      <c r="AH65" s="57">
        <f t="shared" si="9"/>
        <v>0</v>
      </c>
      <c r="AI65" s="57">
        <f t="shared" si="9"/>
        <v>0</v>
      </c>
      <c r="AJ65" s="57">
        <f t="shared" si="9"/>
        <v>0</v>
      </c>
      <c r="AK65" s="57">
        <f t="shared" si="9"/>
        <v>0</v>
      </c>
      <c r="AL65" s="57">
        <f t="shared" si="9"/>
        <v>0</v>
      </c>
      <c r="AM65" s="57">
        <f t="shared" si="9"/>
        <v>0</v>
      </c>
      <c r="AN65" s="57">
        <f t="shared" si="9"/>
        <v>0</v>
      </c>
      <c r="AO65" s="57">
        <f t="shared" si="7"/>
        <v>0</v>
      </c>
      <c r="AP65" s="57">
        <f t="shared" si="7"/>
        <v>0</v>
      </c>
      <c r="AQ65" s="57">
        <f t="shared" si="4"/>
        <v>0</v>
      </c>
      <c r="BD65" s="42">
        <f t="shared" si="10"/>
        <v>0</v>
      </c>
      <c r="BE65" s="42">
        <f t="shared" si="10"/>
        <v>0</v>
      </c>
      <c r="BF65" s="42">
        <f t="shared" si="10"/>
        <v>0</v>
      </c>
      <c r="BG65" s="42">
        <f t="shared" si="10"/>
        <v>0</v>
      </c>
      <c r="BH65" s="42">
        <f t="shared" si="10"/>
        <v>0</v>
      </c>
      <c r="BI65" s="42">
        <f t="shared" si="10"/>
        <v>0</v>
      </c>
      <c r="BJ65" s="42">
        <f t="shared" si="10"/>
        <v>0</v>
      </c>
      <c r="BK65" s="42">
        <f t="shared" si="10"/>
        <v>0</v>
      </c>
      <c r="BL65" s="42">
        <f t="shared" si="10"/>
        <v>0</v>
      </c>
      <c r="BM65" s="42">
        <f t="shared" si="8"/>
        <v>0</v>
      </c>
      <c r="BN65" s="42">
        <f t="shared" si="8"/>
        <v>0</v>
      </c>
    </row>
    <row r="66" spans="16:66" x14ac:dyDescent="0.25">
      <c r="P66" s="52">
        <f t="shared" si="6"/>
        <v>0</v>
      </c>
      <c r="AF66" s="57">
        <f t="shared" si="9"/>
        <v>0</v>
      </c>
      <c r="AG66" s="57">
        <f t="shared" si="9"/>
        <v>0</v>
      </c>
      <c r="AH66" s="57">
        <f t="shared" si="9"/>
        <v>0</v>
      </c>
      <c r="AI66" s="57">
        <f t="shared" si="9"/>
        <v>0</v>
      </c>
      <c r="AJ66" s="57">
        <f t="shared" si="9"/>
        <v>0</v>
      </c>
      <c r="AK66" s="57">
        <f t="shared" si="9"/>
        <v>0</v>
      </c>
      <c r="AL66" s="57">
        <f t="shared" si="9"/>
        <v>0</v>
      </c>
      <c r="AM66" s="57">
        <f t="shared" si="9"/>
        <v>0</v>
      </c>
      <c r="AN66" s="57">
        <f t="shared" si="9"/>
        <v>0</v>
      </c>
      <c r="AO66" s="57">
        <f t="shared" si="7"/>
        <v>0</v>
      </c>
      <c r="AP66" s="57">
        <f t="shared" si="7"/>
        <v>0</v>
      </c>
      <c r="AQ66" s="57">
        <f t="shared" si="4"/>
        <v>0</v>
      </c>
      <c r="BD66" s="42">
        <f t="shared" si="10"/>
        <v>0</v>
      </c>
      <c r="BE66" s="42">
        <f t="shared" si="10"/>
        <v>0</v>
      </c>
      <c r="BF66" s="42">
        <f t="shared" si="10"/>
        <v>0</v>
      </c>
      <c r="BG66" s="42">
        <f t="shared" si="10"/>
        <v>0</v>
      </c>
      <c r="BH66" s="42">
        <f t="shared" si="10"/>
        <v>0</v>
      </c>
      <c r="BI66" s="42">
        <f t="shared" si="10"/>
        <v>0</v>
      </c>
      <c r="BJ66" s="42">
        <f t="shared" si="10"/>
        <v>0</v>
      </c>
      <c r="BK66" s="42">
        <f t="shared" si="10"/>
        <v>0</v>
      </c>
      <c r="BL66" s="42">
        <f t="shared" si="10"/>
        <v>0</v>
      </c>
      <c r="BM66" s="42">
        <f t="shared" si="8"/>
        <v>0</v>
      </c>
      <c r="BN66" s="42">
        <f t="shared" si="8"/>
        <v>0</v>
      </c>
    </row>
    <row r="67" spans="16:66" x14ac:dyDescent="0.25">
      <c r="P67" s="52">
        <f t="shared" si="6"/>
        <v>0</v>
      </c>
      <c r="AF67" s="57">
        <f t="shared" si="9"/>
        <v>0</v>
      </c>
      <c r="AG67" s="57">
        <f t="shared" si="9"/>
        <v>0</v>
      </c>
      <c r="AH67" s="57">
        <f t="shared" si="9"/>
        <v>0</v>
      </c>
      <c r="AI67" s="57">
        <f t="shared" si="9"/>
        <v>0</v>
      </c>
      <c r="AJ67" s="57">
        <f t="shared" si="9"/>
        <v>0</v>
      </c>
      <c r="AK67" s="57">
        <f t="shared" si="9"/>
        <v>0</v>
      </c>
      <c r="AL67" s="57">
        <f t="shared" si="9"/>
        <v>0</v>
      </c>
      <c r="AM67" s="57">
        <f t="shared" si="9"/>
        <v>0</v>
      </c>
      <c r="AN67" s="57">
        <f t="shared" si="9"/>
        <v>0</v>
      </c>
      <c r="AO67" s="57">
        <f t="shared" si="7"/>
        <v>0</v>
      </c>
      <c r="AP67" s="57">
        <f t="shared" si="7"/>
        <v>0</v>
      </c>
      <c r="AQ67" s="57">
        <f t="shared" si="4"/>
        <v>0</v>
      </c>
      <c r="BD67" s="42">
        <f t="shared" si="10"/>
        <v>0</v>
      </c>
      <c r="BE67" s="42">
        <f t="shared" si="10"/>
        <v>0</v>
      </c>
      <c r="BF67" s="42">
        <f t="shared" si="10"/>
        <v>0</v>
      </c>
      <c r="BG67" s="42">
        <f t="shared" si="10"/>
        <v>0</v>
      </c>
      <c r="BH67" s="42">
        <f t="shared" si="10"/>
        <v>0</v>
      </c>
      <c r="BI67" s="42">
        <f t="shared" si="10"/>
        <v>0</v>
      </c>
      <c r="BJ67" s="42">
        <f t="shared" si="10"/>
        <v>0</v>
      </c>
      <c r="BK67" s="42">
        <f t="shared" si="10"/>
        <v>0</v>
      </c>
      <c r="BL67" s="42">
        <f t="shared" si="10"/>
        <v>0</v>
      </c>
      <c r="BM67" s="42">
        <f t="shared" si="8"/>
        <v>0</v>
      </c>
      <c r="BN67" s="42">
        <f t="shared" si="8"/>
        <v>0</v>
      </c>
    </row>
    <row r="68" spans="16:66" x14ac:dyDescent="0.25">
      <c r="P68" s="52">
        <f t="shared" si="6"/>
        <v>0</v>
      </c>
      <c r="AF68" s="57">
        <f t="shared" si="9"/>
        <v>0</v>
      </c>
      <c r="AG68" s="57">
        <f t="shared" si="9"/>
        <v>0</v>
      </c>
      <c r="AH68" s="57">
        <f t="shared" si="9"/>
        <v>0</v>
      </c>
      <c r="AI68" s="57">
        <f t="shared" si="9"/>
        <v>0</v>
      </c>
      <c r="AJ68" s="57">
        <f t="shared" si="9"/>
        <v>0</v>
      </c>
      <c r="AK68" s="57">
        <f t="shared" si="9"/>
        <v>0</v>
      </c>
      <c r="AL68" s="57">
        <f t="shared" si="9"/>
        <v>0</v>
      </c>
      <c r="AM68" s="57">
        <f t="shared" si="9"/>
        <v>0</v>
      </c>
      <c r="AN68" s="57">
        <f t="shared" si="9"/>
        <v>0</v>
      </c>
      <c r="AO68" s="57">
        <f t="shared" si="7"/>
        <v>0</v>
      </c>
      <c r="AP68" s="57">
        <f t="shared" si="7"/>
        <v>0</v>
      </c>
      <c r="AQ68" s="57">
        <f t="shared" ref="AQ68:AQ86" si="11">SUM(AF68:AP68)</f>
        <v>0</v>
      </c>
      <c r="BD68" s="42">
        <f t="shared" si="10"/>
        <v>0</v>
      </c>
      <c r="BE68" s="42">
        <f t="shared" si="10"/>
        <v>0</v>
      </c>
      <c r="BF68" s="42">
        <f t="shared" si="10"/>
        <v>0</v>
      </c>
      <c r="BG68" s="42">
        <f t="shared" si="10"/>
        <v>0</v>
      </c>
      <c r="BH68" s="42">
        <f t="shared" si="10"/>
        <v>0</v>
      </c>
      <c r="BI68" s="42">
        <f t="shared" si="10"/>
        <v>0</v>
      </c>
      <c r="BJ68" s="42">
        <f t="shared" si="10"/>
        <v>0</v>
      </c>
      <c r="BK68" s="42">
        <f t="shared" si="10"/>
        <v>0</v>
      </c>
      <c r="BL68" s="42">
        <f t="shared" si="10"/>
        <v>0</v>
      </c>
      <c r="BM68" s="42">
        <f t="shared" si="8"/>
        <v>0</v>
      </c>
      <c r="BN68" s="42">
        <f t="shared" si="8"/>
        <v>0</v>
      </c>
    </row>
    <row r="69" spans="16:66" x14ac:dyDescent="0.25">
      <c r="P69" s="52">
        <f t="shared" si="6"/>
        <v>0</v>
      </c>
      <c r="AF69" s="57">
        <f t="shared" si="9"/>
        <v>0</v>
      </c>
      <c r="AG69" s="57">
        <f t="shared" si="9"/>
        <v>0</v>
      </c>
      <c r="AH69" s="57">
        <f t="shared" si="9"/>
        <v>0</v>
      </c>
      <c r="AI69" s="57">
        <f t="shared" ref="AI69:AN87" si="12">H69-W69</f>
        <v>0</v>
      </c>
      <c r="AJ69" s="57">
        <f t="shared" si="12"/>
        <v>0</v>
      </c>
      <c r="AK69" s="57">
        <f t="shared" si="12"/>
        <v>0</v>
      </c>
      <c r="AL69" s="57">
        <f t="shared" si="12"/>
        <v>0</v>
      </c>
      <c r="AM69" s="57">
        <f t="shared" si="12"/>
        <v>0</v>
      </c>
      <c r="AN69" s="57">
        <f t="shared" si="12"/>
        <v>0</v>
      </c>
      <c r="AO69" s="57">
        <f t="shared" si="7"/>
        <v>0</v>
      </c>
      <c r="AP69" s="57">
        <f t="shared" si="7"/>
        <v>0</v>
      </c>
      <c r="AQ69" s="57">
        <f t="shared" si="11"/>
        <v>0</v>
      </c>
      <c r="BD69" s="42">
        <f t="shared" si="10"/>
        <v>0</v>
      </c>
      <c r="BE69" s="42">
        <f t="shared" si="10"/>
        <v>0</v>
      </c>
      <c r="BF69" s="42">
        <f t="shared" si="10"/>
        <v>0</v>
      </c>
      <c r="BG69" s="42">
        <f t="shared" ref="BG69:BL87" si="13">W69-AU69</f>
        <v>0</v>
      </c>
      <c r="BH69" s="42">
        <f t="shared" si="13"/>
        <v>0</v>
      </c>
      <c r="BI69" s="42">
        <f t="shared" si="13"/>
        <v>0</v>
      </c>
      <c r="BJ69" s="42">
        <f t="shared" si="13"/>
        <v>0</v>
      </c>
      <c r="BK69" s="42">
        <f t="shared" si="13"/>
        <v>0</v>
      </c>
      <c r="BL69" s="42">
        <f t="shared" si="13"/>
        <v>0</v>
      </c>
      <c r="BM69" s="42">
        <f t="shared" si="8"/>
        <v>0</v>
      </c>
      <c r="BN69" s="42">
        <f t="shared" si="8"/>
        <v>0</v>
      </c>
    </row>
    <row r="70" spans="16:66" x14ac:dyDescent="0.25">
      <c r="P70" s="52">
        <f t="shared" si="6"/>
        <v>0</v>
      </c>
      <c r="AF70" s="57">
        <f t="shared" ref="AF70:AH88" si="14">E70-T70</f>
        <v>0</v>
      </c>
      <c r="AG70" s="57">
        <f t="shared" si="14"/>
        <v>0</v>
      </c>
      <c r="AH70" s="57">
        <f t="shared" si="14"/>
        <v>0</v>
      </c>
      <c r="AI70" s="57">
        <f t="shared" si="12"/>
        <v>0</v>
      </c>
      <c r="AJ70" s="57">
        <f t="shared" si="12"/>
        <v>0</v>
      </c>
      <c r="AK70" s="57">
        <f t="shared" si="12"/>
        <v>0</v>
      </c>
      <c r="AL70" s="57">
        <f t="shared" si="12"/>
        <v>0</v>
      </c>
      <c r="AM70" s="57">
        <f t="shared" si="12"/>
        <v>0</v>
      </c>
      <c r="AN70" s="57">
        <f t="shared" si="12"/>
        <v>0</v>
      </c>
      <c r="AO70" s="57">
        <f t="shared" si="7"/>
        <v>0</v>
      </c>
      <c r="AP70" s="57">
        <f t="shared" si="7"/>
        <v>0</v>
      </c>
      <c r="AQ70" s="57">
        <f t="shared" si="11"/>
        <v>0</v>
      </c>
      <c r="BD70" s="42">
        <f t="shared" ref="BD70:BF88" si="15">T70-AR70</f>
        <v>0</v>
      </c>
      <c r="BE70" s="42">
        <f t="shared" si="15"/>
        <v>0</v>
      </c>
      <c r="BF70" s="42">
        <f t="shared" si="15"/>
        <v>0</v>
      </c>
      <c r="BG70" s="42">
        <f t="shared" si="13"/>
        <v>0</v>
      </c>
      <c r="BH70" s="42">
        <f t="shared" si="13"/>
        <v>0</v>
      </c>
      <c r="BI70" s="42">
        <f t="shared" si="13"/>
        <v>0</v>
      </c>
      <c r="BJ70" s="42">
        <f t="shared" si="13"/>
        <v>0</v>
      </c>
      <c r="BK70" s="42">
        <f t="shared" si="13"/>
        <v>0</v>
      </c>
      <c r="BL70" s="42">
        <f t="shared" si="13"/>
        <v>0</v>
      </c>
      <c r="BM70" s="42">
        <f t="shared" si="8"/>
        <v>0</v>
      </c>
      <c r="BN70" s="42">
        <f t="shared" si="8"/>
        <v>0</v>
      </c>
    </row>
    <row r="71" spans="16:66" x14ac:dyDescent="0.25">
      <c r="P71" s="52">
        <f t="shared" si="6"/>
        <v>0</v>
      </c>
      <c r="AF71" s="57">
        <f t="shared" si="14"/>
        <v>0</v>
      </c>
      <c r="AG71" s="57">
        <f t="shared" si="14"/>
        <v>0</v>
      </c>
      <c r="AH71" s="57">
        <f t="shared" si="14"/>
        <v>0</v>
      </c>
      <c r="AI71" s="57">
        <f t="shared" si="12"/>
        <v>0</v>
      </c>
      <c r="AJ71" s="57">
        <f t="shared" si="12"/>
        <v>0</v>
      </c>
      <c r="AK71" s="57">
        <f t="shared" si="12"/>
        <v>0</v>
      </c>
      <c r="AL71" s="57">
        <f t="shared" si="12"/>
        <v>0</v>
      </c>
      <c r="AM71" s="57">
        <f t="shared" si="12"/>
        <v>0</v>
      </c>
      <c r="AN71" s="57">
        <f t="shared" si="12"/>
        <v>0</v>
      </c>
      <c r="AO71" s="57">
        <f t="shared" si="7"/>
        <v>0</v>
      </c>
      <c r="AP71" s="57">
        <f t="shared" si="7"/>
        <v>0</v>
      </c>
      <c r="AQ71" s="57">
        <f t="shared" si="11"/>
        <v>0</v>
      </c>
      <c r="BD71" s="42">
        <f t="shared" si="15"/>
        <v>0</v>
      </c>
      <c r="BE71" s="42">
        <f t="shared" si="15"/>
        <v>0</v>
      </c>
      <c r="BF71" s="42">
        <f t="shared" si="15"/>
        <v>0</v>
      </c>
      <c r="BG71" s="42">
        <f t="shared" si="13"/>
        <v>0</v>
      </c>
      <c r="BH71" s="42">
        <f t="shared" si="13"/>
        <v>0</v>
      </c>
      <c r="BI71" s="42">
        <f t="shared" si="13"/>
        <v>0</v>
      </c>
      <c r="BJ71" s="42">
        <f t="shared" si="13"/>
        <v>0</v>
      </c>
      <c r="BK71" s="42">
        <f t="shared" si="13"/>
        <v>0</v>
      </c>
      <c r="BL71" s="42">
        <f t="shared" si="13"/>
        <v>0</v>
      </c>
      <c r="BM71" s="42">
        <f t="shared" si="8"/>
        <v>0</v>
      </c>
      <c r="BN71" s="42">
        <f t="shared" si="8"/>
        <v>0</v>
      </c>
    </row>
    <row r="72" spans="16:66" x14ac:dyDescent="0.25">
      <c r="P72" s="52">
        <f t="shared" si="6"/>
        <v>0</v>
      </c>
      <c r="AF72" s="57">
        <f t="shared" si="14"/>
        <v>0</v>
      </c>
      <c r="AG72" s="57">
        <f t="shared" si="14"/>
        <v>0</v>
      </c>
      <c r="AH72" s="57">
        <f t="shared" si="14"/>
        <v>0</v>
      </c>
      <c r="AI72" s="57">
        <f t="shared" si="12"/>
        <v>0</v>
      </c>
      <c r="AJ72" s="57">
        <f t="shared" si="12"/>
        <v>0</v>
      </c>
      <c r="AK72" s="57">
        <f t="shared" si="12"/>
        <v>0</v>
      </c>
      <c r="AL72" s="57">
        <f t="shared" si="12"/>
        <v>0</v>
      </c>
      <c r="AM72" s="57">
        <f t="shared" si="12"/>
        <v>0</v>
      </c>
      <c r="AN72" s="57">
        <f t="shared" si="12"/>
        <v>0</v>
      </c>
      <c r="AO72" s="57">
        <f t="shared" si="7"/>
        <v>0</v>
      </c>
      <c r="AP72" s="57">
        <f t="shared" si="7"/>
        <v>0</v>
      </c>
      <c r="AQ72" s="57">
        <f t="shared" si="11"/>
        <v>0</v>
      </c>
      <c r="BD72" s="42">
        <f t="shared" si="15"/>
        <v>0</v>
      </c>
      <c r="BE72" s="42">
        <f t="shared" si="15"/>
        <v>0</v>
      </c>
      <c r="BF72" s="42">
        <f t="shared" si="15"/>
        <v>0</v>
      </c>
      <c r="BG72" s="42">
        <f t="shared" si="13"/>
        <v>0</v>
      </c>
      <c r="BH72" s="42">
        <f t="shared" si="13"/>
        <v>0</v>
      </c>
      <c r="BI72" s="42">
        <f t="shared" si="13"/>
        <v>0</v>
      </c>
      <c r="BJ72" s="42">
        <f t="shared" si="13"/>
        <v>0</v>
      </c>
      <c r="BK72" s="42">
        <f t="shared" si="13"/>
        <v>0</v>
      </c>
      <c r="BL72" s="42">
        <f t="shared" si="13"/>
        <v>0</v>
      </c>
      <c r="BM72" s="42">
        <f t="shared" si="8"/>
        <v>0</v>
      </c>
      <c r="BN72" s="42">
        <f t="shared" si="8"/>
        <v>0</v>
      </c>
    </row>
    <row r="73" spans="16:66" x14ac:dyDescent="0.25">
      <c r="P73" s="52">
        <f t="shared" si="6"/>
        <v>0</v>
      </c>
      <c r="AF73" s="57">
        <f t="shared" si="14"/>
        <v>0</v>
      </c>
      <c r="AG73" s="57">
        <f t="shared" si="14"/>
        <v>0</v>
      </c>
      <c r="AH73" s="57">
        <f t="shared" si="14"/>
        <v>0</v>
      </c>
      <c r="AI73" s="57">
        <f t="shared" si="12"/>
        <v>0</v>
      </c>
      <c r="AJ73" s="57">
        <f t="shared" si="12"/>
        <v>0</v>
      </c>
      <c r="AK73" s="57">
        <f t="shared" si="12"/>
        <v>0</v>
      </c>
      <c r="AL73" s="57">
        <f t="shared" si="12"/>
        <v>0</v>
      </c>
      <c r="AM73" s="57">
        <f t="shared" si="12"/>
        <v>0</v>
      </c>
      <c r="AN73" s="57">
        <f t="shared" si="12"/>
        <v>0</v>
      </c>
      <c r="AO73" s="57">
        <f t="shared" si="7"/>
        <v>0</v>
      </c>
      <c r="AP73" s="57">
        <f t="shared" si="7"/>
        <v>0</v>
      </c>
      <c r="AQ73" s="57">
        <f t="shared" si="11"/>
        <v>0</v>
      </c>
      <c r="BD73" s="42">
        <f t="shared" si="15"/>
        <v>0</v>
      </c>
      <c r="BE73" s="42">
        <f t="shared" si="15"/>
        <v>0</v>
      </c>
      <c r="BF73" s="42">
        <f t="shared" si="15"/>
        <v>0</v>
      </c>
      <c r="BG73" s="42">
        <f t="shared" si="13"/>
        <v>0</v>
      </c>
      <c r="BH73" s="42">
        <f t="shared" si="13"/>
        <v>0</v>
      </c>
      <c r="BI73" s="42">
        <f t="shared" si="13"/>
        <v>0</v>
      </c>
      <c r="BJ73" s="42">
        <f t="shared" si="13"/>
        <v>0</v>
      </c>
      <c r="BK73" s="42">
        <f t="shared" si="13"/>
        <v>0</v>
      </c>
      <c r="BL73" s="42">
        <f t="shared" si="13"/>
        <v>0</v>
      </c>
      <c r="BM73" s="42">
        <f t="shared" si="8"/>
        <v>0</v>
      </c>
      <c r="BN73" s="42">
        <f t="shared" si="8"/>
        <v>0</v>
      </c>
    </row>
    <row r="74" spans="16:66" x14ac:dyDescent="0.25">
      <c r="P74" s="52">
        <f t="shared" si="6"/>
        <v>0</v>
      </c>
      <c r="AF74" s="57">
        <f t="shared" si="14"/>
        <v>0</v>
      </c>
      <c r="AG74" s="57">
        <f t="shared" si="14"/>
        <v>0</v>
      </c>
      <c r="AH74" s="57">
        <f t="shared" si="14"/>
        <v>0</v>
      </c>
      <c r="AI74" s="57">
        <f t="shared" si="12"/>
        <v>0</v>
      </c>
      <c r="AJ74" s="57">
        <f t="shared" si="12"/>
        <v>0</v>
      </c>
      <c r="AK74" s="57">
        <f t="shared" si="12"/>
        <v>0</v>
      </c>
      <c r="AL74" s="57">
        <f t="shared" si="12"/>
        <v>0</v>
      </c>
      <c r="AM74" s="57">
        <f t="shared" si="12"/>
        <v>0</v>
      </c>
      <c r="AN74" s="57">
        <f t="shared" si="12"/>
        <v>0</v>
      </c>
      <c r="AO74" s="57">
        <f t="shared" si="7"/>
        <v>0</v>
      </c>
      <c r="AP74" s="57">
        <f t="shared" si="7"/>
        <v>0</v>
      </c>
      <c r="AQ74" s="57">
        <f t="shared" si="11"/>
        <v>0</v>
      </c>
      <c r="BD74" s="42">
        <f t="shared" si="15"/>
        <v>0</v>
      </c>
      <c r="BE74" s="42">
        <f t="shared" si="15"/>
        <v>0</v>
      </c>
      <c r="BF74" s="42">
        <f t="shared" si="15"/>
        <v>0</v>
      </c>
      <c r="BG74" s="42">
        <f t="shared" si="13"/>
        <v>0</v>
      </c>
      <c r="BH74" s="42">
        <f t="shared" si="13"/>
        <v>0</v>
      </c>
      <c r="BI74" s="42">
        <f t="shared" si="13"/>
        <v>0</v>
      </c>
      <c r="BJ74" s="42">
        <f t="shared" si="13"/>
        <v>0</v>
      </c>
      <c r="BK74" s="42">
        <f t="shared" si="13"/>
        <v>0</v>
      </c>
      <c r="BL74" s="42">
        <f t="shared" si="13"/>
        <v>0</v>
      </c>
      <c r="BM74" s="42">
        <f t="shared" si="8"/>
        <v>0</v>
      </c>
      <c r="BN74" s="42">
        <f t="shared" si="8"/>
        <v>0</v>
      </c>
    </row>
    <row r="75" spans="16:66" x14ac:dyDescent="0.25">
      <c r="P75" s="52">
        <f t="shared" si="6"/>
        <v>0</v>
      </c>
      <c r="AF75" s="57">
        <f t="shared" si="14"/>
        <v>0</v>
      </c>
      <c r="AG75" s="57">
        <f t="shared" si="14"/>
        <v>0</v>
      </c>
      <c r="AH75" s="57">
        <f t="shared" si="14"/>
        <v>0</v>
      </c>
      <c r="AI75" s="57">
        <f t="shared" si="12"/>
        <v>0</v>
      </c>
      <c r="AJ75" s="57">
        <f t="shared" si="12"/>
        <v>0</v>
      </c>
      <c r="AK75" s="57">
        <f t="shared" si="12"/>
        <v>0</v>
      </c>
      <c r="AL75" s="57">
        <f t="shared" si="12"/>
        <v>0</v>
      </c>
      <c r="AM75" s="57">
        <f t="shared" si="12"/>
        <v>0</v>
      </c>
      <c r="AN75" s="57">
        <f t="shared" si="12"/>
        <v>0</v>
      </c>
      <c r="AO75" s="57">
        <f t="shared" si="7"/>
        <v>0</v>
      </c>
      <c r="AP75" s="57">
        <f t="shared" si="7"/>
        <v>0</v>
      </c>
      <c r="AQ75" s="57">
        <f t="shared" si="11"/>
        <v>0</v>
      </c>
      <c r="BD75" s="42">
        <f t="shared" si="15"/>
        <v>0</v>
      </c>
      <c r="BE75" s="42">
        <f t="shared" si="15"/>
        <v>0</v>
      </c>
      <c r="BF75" s="42">
        <f t="shared" si="15"/>
        <v>0</v>
      </c>
      <c r="BG75" s="42">
        <f t="shared" si="13"/>
        <v>0</v>
      </c>
      <c r="BH75" s="42">
        <f t="shared" si="13"/>
        <v>0</v>
      </c>
      <c r="BI75" s="42">
        <f t="shared" si="13"/>
        <v>0</v>
      </c>
      <c r="BJ75" s="42">
        <f t="shared" si="13"/>
        <v>0</v>
      </c>
      <c r="BK75" s="42">
        <f t="shared" si="13"/>
        <v>0</v>
      </c>
      <c r="BL75" s="42">
        <f t="shared" si="13"/>
        <v>0</v>
      </c>
      <c r="BM75" s="42">
        <f t="shared" si="8"/>
        <v>0</v>
      </c>
      <c r="BN75" s="42">
        <f t="shared" si="8"/>
        <v>0</v>
      </c>
    </row>
    <row r="76" spans="16:66" x14ac:dyDescent="0.25">
      <c r="P76" s="52">
        <f t="shared" si="6"/>
        <v>0</v>
      </c>
      <c r="AF76" s="57">
        <f t="shared" si="14"/>
        <v>0</v>
      </c>
      <c r="AG76" s="57">
        <f t="shared" si="14"/>
        <v>0</v>
      </c>
      <c r="AH76" s="57">
        <f t="shared" si="14"/>
        <v>0</v>
      </c>
      <c r="AI76" s="57">
        <f t="shared" si="12"/>
        <v>0</v>
      </c>
      <c r="AJ76" s="57">
        <f t="shared" si="12"/>
        <v>0</v>
      </c>
      <c r="AK76" s="57">
        <f t="shared" si="12"/>
        <v>0</v>
      </c>
      <c r="AL76" s="57">
        <f t="shared" si="12"/>
        <v>0</v>
      </c>
      <c r="AM76" s="57">
        <f t="shared" si="12"/>
        <v>0</v>
      </c>
      <c r="AN76" s="57">
        <f t="shared" si="12"/>
        <v>0</v>
      </c>
      <c r="AO76" s="57">
        <f t="shared" si="7"/>
        <v>0</v>
      </c>
      <c r="AP76" s="57">
        <f t="shared" si="7"/>
        <v>0</v>
      </c>
      <c r="AQ76" s="57">
        <f t="shared" si="11"/>
        <v>0</v>
      </c>
      <c r="BD76" s="42">
        <f t="shared" si="15"/>
        <v>0</v>
      </c>
      <c r="BE76" s="42">
        <f t="shared" si="15"/>
        <v>0</v>
      </c>
      <c r="BF76" s="42">
        <f t="shared" si="15"/>
        <v>0</v>
      </c>
      <c r="BG76" s="42">
        <f t="shared" si="13"/>
        <v>0</v>
      </c>
      <c r="BH76" s="42">
        <f t="shared" si="13"/>
        <v>0</v>
      </c>
      <c r="BI76" s="42">
        <f t="shared" si="13"/>
        <v>0</v>
      </c>
      <c r="BJ76" s="42">
        <f t="shared" si="13"/>
        <v>0</v>
      </c>
      <c r="BK76" s="42">
        <f t="shared" si="13"/>
        <v>0</v>
      </c>
      <c r="BL76" s="42">
        <f t="shared" si="13"/>
        <v>0</v>
      </c>
      <c r="BM76" s="42">
        <f t="shared" si="8"/>
        <v>0</v>
      </c>
      <c r="BN76" s="42">
        <f t="shared" si="8"/>
        <v>0</v>
      </c>
    </row>
    <row r="77" spans="16:66" x14ac:dyDescent="0.25">
      <c r="P77" s="52">
        <f t="shared" si="6"/>
        <v>0</v>
      </c>
      <c r="AF77" s="57">
        <f t="shared" si="14"/>
        <v>0</v>
      </c>
      <c r="AG77" s="57">
        <f t="shared" si="14"/>
        <v>0</v>
      </c>
      <c r="AH77" s="57">
        <f t="shared" si="14"/>
        <v>0</v>
      </c>
      <c r="AI77" s="57">
        <f t="shared" si="12"/>
        <v>0</v>
      </c>
      <c r="AJ77" s="57">
        <f t="shared" si="12"/>
        <v>0</v>
      </c>
      <c r="AK77" s="57">
        <f t="shared" si="12"/>
        <v>0</v>
      </c>
      <c r="AL77" s="57">
        <f t="shared" si="12"/>
        <v>0</v>
      </c>
      <c r="AM77" s="57">
        <f t="shared" si="12"/>
        <v>0</v>
      </c>
      <c r="AN77" s="57">
        <f t="shared" si="12"/>
        <v>0</v>
      </c>
      <c r="AO77" s="57">
        <f t="shared" si="7"/>
        <v>0</v>
      </c>
      <c r="AP77" s="57">
        <f t="shared" si="7"/>
        <v>0</v>
      </c>
      <c r="AQ77" s="57">
        <f t="shared" si="11"/>
        <v>0</v>
      </c>
      <c r="BD77" s="42">
        <f t="shared" si="15"/>
        <v>0</v>
      </c>
      <c r="BE77" s="42">
        <f t="shared" si="15"/>
        <v>0</v>
      </c>
      <c r="BF77" s="42">
        <f t="shared" si="15"/>
        <v>0</v>
      </c>
      <c r="BG77" s="42">
        <f t="shared" si="13"/>
        <v>0</v>
      </c>
      <c r="BH77" s="42">
        <f t="shared" si="13"/>
        <v>0</v>
      </c>
      <c r="BI77" s="42">
        <f t="shared" si="13"/>
        <v>0</v>
      </c>
      <c r="BJ77" s="42">
        <f t="shared" si="13"/>
        <v>0</v>
      </c>
      <c r="BK77" s="42">
        <f t="shared" si="13"/>
        <v>0</v>
      </c>
      <c r="BL77" s="42">
        <f t="shared" si="13"/>
        <v>0</v>
      </c>
      <c r="BM77" s="42">
        <f t="shared" si="8"/>
        <v>0</v>
      </c>
      <c r="BN77" s="42">
        <f t="shared" si="8"/>
        <v>0</v>
      </c>
    </row>
    <row r="78" spans="16:66" x14ac:dyDescent="0.25">
      <c r="P78" s="52">
        <f t="shared" si="6"/>
        <v>0</v>
      </c>
      <c r="AF78" s="57">
        <f t="shared" si="14"/>
        <v>0</v>
      </c>
      <c r="AG78" s="57">
        <f t="shared" si="14"/>
        <v>0</v>
      </c>
      <c r="AH78" s="57">
        <f t="shared" si="14"/>
        <v>0</v>
      </c>
      <c r="AI78" s="57">
        <f t="shared" si="12"/>
        <v>0</v>
      </c>
      <c r="AJ78" s="57">
        <f t="shared" si="12"/>
        <v>0</v>
      </c>
      <c r="AK78" s="57">
        <f t="shared" si="12"/>
        <v>0</v>
      </c>
      <c r="AL78" s="57">
        <f t="shared" si="12"/>
        <v>0</v>
      </c>
      <c r="AM78" s="57">
        <f t="shared" si="12"/>
        <v>0</v>
      </c>
      <c r="AN78" s="57">
        <f t="shared" si="12"/>
        <v>0</v>
      </c>
      <c r="AO78" s="57">
        <f t="shared" si="7"/>
        <v>0</v>
      </c>
      <c r="AP78" s="57">
        <f t="shared" si="7"/>
        <v>0</v>
      </c>
      <c r="AQ78" s="57">
        <f t="shared" si="11"/>
        <v>0</v>
      </c>
      <c r="BD78" s="42">
        <f t="shared" si="15"/>
        <v>0</v>
      </c>
      <c r="BE78" s="42">
        <f t="shared" si="15"/>
        <v>0</v>
      </c>
      <c r="BF78" s="42">
        <f t="shared" si="15"/>
        <v>0</v>
      </c>
      <c r="BG78" s="42">
        <f t="shared" si="13"/>
        <v>0</v>
      </c>
      <c r="BH78" s="42">
        <f t="shared" si="13"/>
        <v>0</v>
      </c>
      <c r="BI78" s="42">
        <f t="shared" si="13"/>
        <v>0</v>
      </c>
      <c r="BJ78" s="42">
        <f t="shared" si="13"/>
        <v>0</v>
      </c>
      <c r="BK78" s="42">
        <f t="shared" si="13"/>
        <v>0</v>
      </c>
      <c r="BL78" s="42">
        <f t="shared" si="13"/>
        <v>0</v>
      </c>
      <c r="BM78" s="42">
        <f t="shared" si="8"/>
        <v>0</v>
      </c>
      <c r="BN78" s="42">
        <f t="shared" si="8"/>
        <v>0</v>
      </c>
    </row>
    <row r="79" spans="16:66" x14ac:dyDescent="0.25">
      <c r="P79" s="52">
        <f t="shared" si="6"/>
        <v>0</v>
      </c>
      <c r="AF79" s="57">
        <f t="shared" si="14"/>
        <v>0</v>
      </c>
      <c r="AG79" s="57">
        <f t="shared" si="14"/>
        <v>0</v>
      </c>
      <c r="AH79" s="57">
        <f t="shared" si="14"/>
        <v>0</v>
      </c>
      <c r="AI79" s="57">
        <f t="shared" si="12"/>
        <v>0</v>
      </c>
      <c r="AJ79" s="57">
        <f t="shared" si="12"/>
        <v>0</v>
      </c>
      <c r="AK79" s="57">
        <f t="shared" si="12"/>
        <v>0</v>
      </c>
      <c r="AL79" s="57">
        <f t="shared" si="12"/>
        <v>0</v>
      </c>
      <c r="AM79" s="57">
        <f t="shared" si="12"/>
        <v>0</v>
      </c>
      <c r="AN79" s="57">
        <f t="shared" si="12"/>
        <v>0</v>
      </c>
      <c r="AO79" s="57">
        <f t="shared" si="7"/>
        <v>0</v>
      </c>
      <c r="AP79" s="57">
        <f t="shared" si="7"/>
        <v>0</v>
      </c>
      <c r="AQ79" s="57">
        <f t="shared" si="11"/>
        <v>0</v>
      </c>
      <c r="BD79" s="42">
        <f t="shared" si="15"/>
        <v>0</v>
      </c>
      <c r="BE79" s="42">
        <f t="shared" si="15"/>
        <v>0</v>
      </c>
      <c r="BF79" s="42">
        <f t="shared" si="15"/>
        <v>0</v>
      </c>
      <c r="BG79" s="42">
        <f t="shared" si="13"/>
        <v>0</v>
      </c>
      <c r="BH79" s="42">
        <f t="shared" si="13"/>
        <v>0</v>
      </c>
      <c r="BI79" s="42">
        <f t="shared" si="13"/>
        <v>0</v>
      </c>
      <c r="BJ79" s="42">
        <f t="shared" si="13"/>
        <v>0</v>
      </c>
      <c r="BK79" s="42">
        <f t="shared" si="13"/>
        <v>0</v>
      </c>
      <c r="BL79" s="42">
        <f t="shared" si="13"/>
        <v>0</v>
      </c>
      <c r="BM79" s="42">
        <f t="shared" si="8"/>
        <v>0</v>
      </c>
      <c r="BN79" s="42">
        <f t="shared" si="8"/>
        <v>0</v>
      </c>
    </row>
    <row r="80" spans="16:66" x14ac:dyDescent="0.25">
      <c r="AF80" s="57">
        <f t="shared" si="14"/>
        <v>0</v>
      </c>
      <c r="AG80" s="57">
        <f t="shared" si="14"/>
        <v>0</v>
      </c>
      <c r="AH80" s="57">
        <f t="shared" si="14"/>
        <v>0</v>
      </c>
      <c r="AI80" s="57">
        <f t="shared" si="12"/>
        <v>0</v>
      </c>
      <c r="AJ80" s="57">
        <f t="shared" si="12"/>
        <v>0</v>
      </c>
      <c r="AK80" s="57">
        <f t="shared" si="12"/>
        <v>0</v>
      </c>
      <c r="AL80" s="57">
        <f t="shared" si="12"/>
        <v>0</v>
      </c>
      <c r="AM80" s="57">
        <f t="shared" si="12"/>
        <v>0</v>
      </c>
      <c r="AN80" s="57">
        <f t="shared" si="12"/>
        <v>0</v>
      </c>
      <c r="AO80" s="57">
        <f t="shared" si="7"/>
        <v>0</v>
      </c>
      <c r="AP80" s="57">
        <f t="shared" si="7"/>
        <v>0</v>
      </c>
      <c r="AQ80" s="57">
        <f t="shared" si="11"/>
        <v>0</v>
      </c>
      <c r="BD80" s="42">
        <f t="shared" si="15"/>
        <v>0</v>
      </c>
      <c r="BE80" s="42">
        <f t="shared" si="15"/>
        <v>0</v>
      </c>
      <c r="BF80" s="42">
        <f t="shared" si="15"/>
        <v>0</v>
      </c>
      <c r="BG80" s="42">
        <f t="shared" si="13"/>
        <v>0</v>
      </c>
      <c r="BH80" s="42">
        <f t="shared" si="13"/>
        <v>0</v>
      </c>
      <c r="BI80" s="42">
        <f t="shared" si="13"/>
        <v>0</v>
      </c>
      <c r="BJ80" s="42">
        <f t="shared" si="13"/>
        <v>0</v>
      </c>
      <c r="BK80" s="42">
        <f t="shared" si="13"/>
        <v>0</v>
      </c>
      <c r="BL80" s="42">
        <f t="shared" si="13"/>
        <v>0</v>
      </c>
      <c r="BM80" s="42">
        <f t="shared" si="8"/>
        <v>0</v>
      </c>
      <c r="BN80" s="42">
        <f t="shared" si="8"/>
        <v>0</v>
      </c>
    </row>
    <row r="81" spans="19:66" x14ac:dyDescent="0.25"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14"/>
        <v>0</v>
      </c>
      <c r="AG81" s="57">
        <f t="shared" si="14"/>
        <v>0</v>
      </c>
      <c r="AH81" s="57">
        <f t="shared" si="14"/>
        <v>0</v>
      </c>
      <c r="AI81" s="57">
        <f t="shared" si="12"/>
        <v>-9</v>
      </c>
      <c r="AJ81" s="57">
        <f t="shared" si="12"/>
        <v>-7</v>
      </c>
      <c r="AK81" s="57">
        <f t="shared" si="12"/>
        <v>-8</v>
      </c>
      <c r="AL81" s="57">
        <f t="shared" si="12"/>
        <v>-9</v>
      </c>
      <c r="AM81" s="57">
        <f t="shared" si="12"/>
        <v>0</v>
      </c>
      <c r="AN81" s="57">
        <f t="shared" si="12"/>
        <v>0</v>
      </c>
      <c r="AO81" s="57">
        <f t="shared" si="7"/>
        <v>0</v>
      </c>
      <c r="AP81" s="57">
        <f t="shared" si="7"/>
        <v>0</v>
      </c>
      <c r="AQ81" s="57">
        <f t="shared" si="11"/>
        <v>-33</v>
      </c>
      <c r="BD81" s="42">
        <f t="shared" si="15"/>
        <v>0</v>
      </c>
      <c r="BE81" s="42">
        <f t="shared" si="15"/>
        <v>0</v>
      </c>
      <c r="BF81" s="42">
        <f t="shared" si="15"/>
        <v>0</v>
      </c>
      <c r="BG81" s="42">
        <f t="shared" si="13"/>
        <v>9</v>
      </c>
      <c r="BH81" s="42">
        <f t="shared" si="13"/>
        <v>7</v>
      </c>
      <c r="BI81" s="42">
        <f t="shared" si="13"/>
        <v>8</v>
      </c>
      <c r="BJ81" s="42">
        <f t="shared" si="13"/>
        <v>9</v>
      </c>
      <c r="BK81" s="42">
        <f t="shared" si="13"/>
        <v>0</v>
      </c>
      <c r="BL81" s="42">
        <f t="shared" si="13"/>
        <v>0</v>
      </c>
      <c r="BM81" s="42">
        <f t="shared" si="8"/>
        <v>0</v>
      </c>
      <c r="BN81" s="42">
        <f t="shared" si="8"/>
        <v>0</v>
      </c>
    </row>
    <row r="82" spans="19:66" x14ac:dyDescent="0.25">
      <c r="AF82" s="57">
        <f t="shared" si="14"/>
        <v>0</v>
      </c>
      <c r="AG82" s="57">
        <f t="shared" si="14"/>
        <v>0</v>
      </c>
      <c r="AH82" s="57">
        <f t="shared" si="14"/>
        <v>0</v>
      </c>
      <c r="AI82" s="57">
        <f t="shared" si="12"/>
        <v>0</v>
      </c>
      <c r="AJ82" s="57">
        <f t="shared" si="12"/>
        <v>0</v>
      </c>
      <c r="AK82" s="57">
        <f t="shared" si="12"/>
        <v>0</v>
      </c>
      <c r="AL82" s="57">
        <f t="shared" si="12"/>
        <v>0</v>
      </c>
      <c r="AM82" s="57">
        <f t="shared" si="12"/>
        <v>0</v>
      </c>
      <c r="AN82" s="57">
        <f t="shared" si="12"/>
        <v>0</v>
      </c>
      <c r="AO82" s="57">
        <f t="shared" si="7"/>
        <v>0</v>
      </c>
      <c r="AP82" s="57">
        <f t="shared" si="7"/>
        <v>0</v>
      </c>
      <c r="AQ82" s="57">
        <f t="shared" si="11"/>
        <v>0</v>
      </c>
      <c r="BD82" s="42">
        <f t="shared" si="15"/>
        <v>0</v>
      </c>
      <c r="BE82" s="42">
        <f t="shared" si="15"/>
        <v>0</v>
      </c>
      <c r="BF82" s="42">
        <f t="shared" si="15"/>
        <v>0</v>
      </c>
      <c r="BG82" s="42">
        <f t="shared" si="13"/>
        <v>0</v>
      </c>
      <c r="BH82" s="42">
        <f t="shared" si="13"/>
        <v>0</v>
      </c>
      <c r="BI82" s="42">
        <f t="shared" si="13"/>
        <v>0</v>
      </c>
      <c r="BJ82" s="42">
        <f t="shared" si="13"/>
        <v>0</v>
      </c>
      <c r="BK82" s="42">
        <f t="shared" si="13"/>
        <v>0</v>
      </c>
      <c r="BL82" s="42">
        <f t="shared" si="13"/>
        <v>0</v>
      </c>
      <c r="BM82" s="42">
        <f t="shared" si="8"/>
        <v>0</v>
      </c>
      <c r="BN82" s="42">
        <f t="shared" si="8"/>
        <v>0</v>
      </c>
    </row>
    <row r="83" spans="19:66" x14ac:dyDescent="0.25">
      <c r="AF83" s="57">
        <f t="shared" si="14"/>
        <v>0</v>
      </c>
      <c r="AG83" s="57">
        <f t="shared" si="14"/>
        <v>0</v>
      </c>
      <c r="AH83" s="57">
        <f t="shared" si="14"/>
        <v>0</v>
      </c>
      <c r="AI83" s="57">
        <f t="shared" si="12"/>
        <v>0</v>
      </c>
      <c r="AJ83" s="57">
        <f t="shared" si="12"/>
        <v>0</v>
      </c>
      <c r="AK83" s="57">
        <f t="shared" si="12"/>
        <v>0</v>
      </c>
      <c r="AL83" s="57">
        <f t="shared" si="12"/>
        <v>0</v>
      </c>
      <c r="AM83" s="57">
        <f t="shared" si="12"/>
        <v>0</v>
      </c>
      <c r="AN83" s="57">
        <f t="shared" si="12"/>
        <v>0</v>
      </c>
      <c r="AO83" s="57">
        <f t="shared" si="7"/>
        <v>0</v>
      </c>
      <c r="AP83" s="57">
        <f t="shared" si="7"/>
        <v>0</v>
      </c>
      <c r="AQ83" s="57">
        <f t="shared" si="11"/>
        <v>0</v>
      </c>
      <c r="BD83" s="42">
        <f t="shared" si="15"/>
        <v>0</v>
      </c>
      <c r="BE83" s="42">
        <f t="shared" si="15"/>
        <v>0</v>
      </c>
      <c r="BF83" s="42">
        <f t="shared" si="15"/>
        <v>0</v>
      </c>
      <c r="BG83" s="42">
        <f t="shared" si="13"/>
        <v>0</v>
      </c>
      <c r="BH83" s="42">
        <f t="shared" si="13"/>
        <v>0</v>
      </c>
      <c r="BI83" s="42">
        <f t="shared" si="13"/>
        <v>0</v>
      </c>
      <c r="BJ83" s="42">
        <f t="shared" si="13"/>
        <v>0</v>
      </c>
      <c r="BK83" s="42">
        <f t="shared" si="13"/>
        <v>0</v>
      </c>
      <c r="BL83" s="42">
        <f t="shared" si="13"/>
        <v>0</v>
      </c>
      <c r="BM83" s="42">
        <f t="shared" si="8"/>
        <v>0</v>
      </c>
      <c r="BN83" s="42">
        <f t="shared" si="8"/>
        <v>0</v>
      </c>
    </row>
    <row r="84" spans="19:66" x14ac:dyDescent="0.25">
      <c r="AF84" s="57">
        <f t="shared" si="14"/>
        <v>0</v>
      </c>
      <c r="AG84" s="57">
        <f t="shared" si="14"/>
        <v>0</v>
      </c>
      <c r="AH84" s="57">
        <f t="shared" si="14"/>
        <v>0</v>
      </c>
      <c r="AI84" s="57">
        <f t="shared" si="12"/>
        <v>0</v>
      </c>
      <c r="AJ84" s="57">
        <f t="shared" si="12"/>
        <v>0</v>
      </c>
      <c r="AK84" s="57">
        <f t="shared" si="12"/>
        <v>0</v>
      </c>
      <c r="AL84" s="57">
        <f t="shared" si="12"/>
        <v>0</v>
      </c>
      <c r="AM84" s="57">
        <f t="shared" si="12"/>
        <v>0</v>
      </c>
      <c r="AN84" s="57">
        <f t="shared" si="12"/>
        <v>0</v>
      </c>
      <c r="AO84" s="57">
        <f t="shared" si="7"/>
        <v>0</v>
      </c>
      <c r="AP84" s="57">
        <f t="shared" si="7"/>
        <v>0</v>
      </c>
      <c r="AQ84" s="57">
        <f t="shared" si="11"/>
        <v>0</v>
      </c>
      <c r="BD84" s="42">
        <f t="shared" si="15"/>
        <v>0</v>
      </c>
      <c r="BE84" s="42">
        <f t="shared" si="15"/>
        <v>0</v>
      </c>
      <c r="BF84" s="42">
        <f t="shared" si="15"/>
        <v>0</v>
      </c>
      <c r="BG84" s="42">
        <f t="shared" si="13"/>
        <v>0</v>
      </c>
      <c r="BH84" s="42">
        <f t="shared" si="13"/>
        <v>0</v>
      </c>
      <c r="BI84" s="42">
        <f t="shared" si="13"/>
        <v>0</v>
      </c>
      <c r="BJ84" s="42">
        <f t="shared" si="13"/>
        <v>0</v>
      </c>
      <c r="BK84" s="42">
        <f t="shared" si="13"/>
        <v>0</v>
      </c>
      <c r="BL84" s="42">
        <f t="shared" si="13"/>
        <v>0</v>
      </c>
      <c r="BM84" s="42">
        <f t="shared" si="8"/>
        <v>0</v>
      </c>
      <c r="BN84" s="42">
        <f t="shared" si="8"/>
        <v>0</v>
      </c>
    </row>
    <row r="85" spans="19:66" x14ac:dyDescent="0.25">
      <c r="AF85" s="57">
        <f t="shared" si="14"/>
        <v>0</v>
      </c>
      <c r="AG85" s="57">
        <f t="shared" si="14"/>
        <v>0</v>
      </c>
      <c r="AH85" s="57">
        <f t="shared" si="14"/>
        <v>0</v>
      </c>
      <c r="AI85" s="57">
        <f t="shared" si="12"/>
        <v>0</v>
      </c>
      <c r="AJ85" s="57">
        <f t="shared" si="12"/>
        <v>0</v>
      </c>
      <c r="AK85" s="57">
        <f t="shared" si="12"/>
        <v>0</v>
      </c>
      <c r="AL85" s="57">
        <f t="shared" si="12"/>
        <v>0</v>
      </c>
      <c r="AM85" s="57">
        <f t="shared" si="12"/>
        <v>0</v>
      </c>
      <c r="AN85" s="57">
        <f t="shared" si="12"/>
        <v>0</v>
      </c>
      <c r="AO85" s="57">
        <f t="shared" si="7"/>
        <v>0</v>
      </c>
      <c r="AP85" s="57">
        <f t="shared" si="7"/>
        <v>0</v>
      </c>
      <c r="AQ85" s="57">
        <f t="shared" si="11"/>
        <v>0</v>
      </c>
      <c r="BD85" s="42">
        <f t="shared" si="15"/>
        <v>0</v>
      </c>
      <c r="BE85" s="42">
        <f t="shared" si="15"/>
        <v>0</v>
      </c>
      <c r="BF85" s="42">
        <f t="shared" si="15"/>
        <v>0</v>
      </c>
      <c r="BG85" s="42">
        <f t="shared" si="13"/>
        <v>0</v>
      </c>
      <c r="BH85" s="42">
        <f t="shared" si="13"/>
        <v>0</v>
      </c>
      <c r="BI85" s="42">
        <f t="shared" si="13"/>
        <v>0</v>
      </c>
      <c r="BJ85" s="42">
        <f t="shared" si="13"/>
        <v>0</v>
      </c>
      <c r="BK85" s="42">
        <f t="shared" si="13"/>
        <v>0</v>
      </c>
      <c r="BL85" s="42">
        <f t="shared" si="13"/>
        <v>0</v>
      </c>
      <c r="BM85" s="42">
        <f t="shared" si="8"/>
        <v>0</v>
      </c>
      <c r="BN85" s="42">
        <f t="shared" si="8"/>
        <v>0</v>
      </c>
    </row>
    <row r="86" spans="19:66" x14ac:dyDescent="0.25">
      <c r="AF86" s="57">
        <f t="shared" si="14"/>
        <v>0</v>
      </c>
      <c r="AG86" s="57">
        <f t="shared" si="14"/>
        <v>0</v>
      </c>
      <c r="AH86" s="57">
        <f t="shared" si="14"/>
        <v>0</v>
      </c>
      <c r="AI86" s="57">
        <f t="shared" si="12"/>
        <v>0</v>
      </c>
      <c r="AJ86" s="57">
        <f t="shared" si="12"/>
        <v>0</v>
      </c>
      <c r="AK86" s="57">
        <f t="shared" si="12"/>
        <v>0</v>
      </c>
      <c r="AL86" s="57">
        <f t="shared" si="12"/>
        <v>0</v>
      </c>
      <c r="AM86" s="57">
        <f t="shared" si="12"/>
        <v>0</v>
      </c>
      <c r="AN86" s="57">
        <f t="shared" si="12"/>
        <v>0</v>
      </c>
      <c r="AO86" s="57">
        <f t="shared" si="7"/>
        <v>0</v>
      </c>
      <c r="AP86" s="57">
        <f t="shared" si="7"/>
        <v>0</v>
      </c>
      <c r="AQ86" s="57">
        <f t="shared" si="11"/>
        <v>0</v>
      </c>
      <c r="BD86" s="42">
        <f t="shared" si="15"/>
        <v>0</v>
      </c>
      <c r="BE86" s="42">
        <f t="shared" si="15"/>
        <v>0</v>
      </c>
      <c r="BF86" s="42">
        <f t="shared" si="15"/>
        <v>0</v>
      </c>
      <c r="BG86" s="42">
        <f t="shared" si="13"/>
        <v>0</v>
      </c>
      <c r="BH86" s="42">
        <f t="shared" si="13"/>
        <v>0</v>
      </c>
      <c r="BI86" s="42">
        <f t="shared" si="13"/>
        <v>0</v>
      </c>
      <c r="BJ86" s="42">
        <f t="shared" si="13"/>
        <v>0</v>
      </c>
      <c r="BK86" s="42">
        <f t="shared" si="13"/>
        <v>0</v>
      </c>
      <c r="BL86" s="42">
        <f t="shared" si="13"/>
        <v>0</v>
      </c>
      <c r="BM86" s="42">
        <f t="shared" si="8"/>
        <v>0</v>
      </c>
      <c r="BN86" s="42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9" priority="4"/>
  </conditionalFormatting>
  <conditionalFormatting sqref="D52:D59">
    <cfRule type="duplicateValues" dxfId="8" priority="3"/>
  </conditionalFormatting>
  <conditionalFormatting sqref="D60:D73">
    <cfRule type="duplicateValues" dxfId="7" priority="2"/>
  </conditionalFormatting>
  <conditionalFormatting sqref="D74:D79">
    <cfRule type="duplicateValues" dxfId="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S13" sqref="S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4" bestFit="1" customWidth="1"/>
    <col min="5" max="15" width="3.7109375" style="51" customWidth="1"/>
    <col min="16" max="16" width="9.5703125" style="52" bestFit="1" customWidth="1"/>
    <col min="17" max="17" width="6.5703125" style="53" bestFit="1" customWidth="1"/>
    <col min="18" max="18" width="9" style="53" bestFit="1" customWidth="1"/>
    <col min="19" max="19" width="10.7109375" style="54" bestFit="1" customWidth="1"/>
    <col min="20" max="20" width="6.85546875" style="54" bestFit="1" customWidth="1"/>
    <col min="21" max="31" width="3.7109375" style="48" customWidth="1"/>
    <col min="32" max="32" width="14.28515625" style="48" customWidth="1"/>
    <col min="33" max="43" width="3.7109375" style="57" customWidth="1"/>
    <col min="44" max="44" width="12.85546875" style="57" customWidth="1"/>
    <col min="45" max="55" width="3.7109375" style="45" customWidth="1"/>
    <col min="56" max="56" width="9.140625" style="62"/>
    <col min="57" max="67" width="3.7109375" style="42" customWidth="1"/>
    <col min="68" max="68" width="9.140625" style="65"/>
  </cols>
  <sheetData>
    <row r="1" spans="1:68" s="2" customFormat="1" ht="15" customHeight="1" x14ac:dyDescent="0.25">
      <c r="D1" s="92"/>
      <c r="E1" s="87" t="s">
        <v>70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49"/>
      <c r="Q1" s="49"/>
      <c r="R1" s="49"/>
      <c r="S1" s="46"/>
      <c r="T1" s="46"/>
      <c r="U1" s="85" t="s">
        <v>73</v>
      </c>
      <c r="V1" s="85"/>
      <c r="W1" s="85"/>
      <c r="X1" s="85"/>
      <c r="Y1" s="85"/>
      <c r="Z1" s="85"/>
      <c r="AA1" s="85"/>
      <c r="AB1" s="85"/>
      <c r="AC1" s="85"/>
      <c r="AD1" s="85"/>
      <c r="AE1" s="85"/>
      <c r="AF1" s="46"/>
      <c r="AG1" s="86" t="s">
        <v>74</v>
      </c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1"/>
      <c r="AS1" s="88" t="s">
        <v>207</v>
      </c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43"/>
      <c r="BE1" s="89" t="s">
        <v>210</v>
      </c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40"/>
    </row>
    <row r="2" spans="1:68" s="2" customFormat="1" ht="40.5" customHeight="1" x14ac:dyDescent="0.25">
      <c r="A2" s="39" t="s">
        <v>0</v>
      </c>
      <c r="B2" s="39" t="s">
        <v>63</v>
      </c>
      <c r="C2" s="39" t="s">
        <v>65</v>
      </c>
      <c r="D2" s="93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587</v>
      </c>
      <c r="R2" s="55" t="s">
        <v>588</v>
      </c>
      <c r="S2" s="63" t="s">
        <v>589</v>
      </c>
      <c r="T2" s="63" t="s">
        <v>590</v>
      </c>
      <c r="U2" s="80" t="s">
        <v>7</v>
      </c>
      <c r="V2" s="80">
        <v>2</v>
      </c>
      <c r="W2" s="80">
        <v>4</v>
      </c>
      <c r="X2" s="80">
        <v>6</v>
      </c>
      <c r="Y2" s="80">
        <v>8</v>
      </c>
      <c r="Z2" s="80">
        <v>10</v>
      </c>
      <c r="AA2" s="80">
        <v>12</v>
      </c>
      <c r="AB2" s="80" t="s">
        <v>66</v>
      </c>
      <c r="AC2" s="80" t="s">
        <v>67</v>
      </c>
      <c r="AD2" s="80" t="s">
        <v>68</v>
      </c>
      <c r="AE2" s="80" t="s">
        <v>69</v>
      </c>
      <c r="AF2" s="59" t="s">
        <v>93</v>
      </c>
      <c r="AG2" s="81" t="s">
        <v>7</v>
      </c>
      <c r="AH2" s="81">
        <v>2</v>
      </c>
      <c r="AI2" s="81">
        <v>4</v>
      </c>
      <c r="AJ2" s="81">
        <v>6</v>
      </c>
      <c r="AK2" s="81">
        <v>8</v>
      </c>
      <c r="AL2" s="81">
        <v>10</v>
      </c>
      <c r="AM2" s="81">
        <v>12</v>
      </c>
      <c r="AN2" s="81" t="s">
        <v>66</v>
      </c>
      <c r="AO2" s="81" t="s">
        <v>67</v>
      </c>
      <c r="AP2" s="81" t="s">
        <v>68</v>
      </c>
      <c r="AQ2" s="81" t="s">
        <v>69</v>
      </c>
      <c r="AR2" s="60" t="s">
        <v>206</v>
      </c>
      <c r="AS2" s="83" t="s">
        <v>7</v>
      </c>
      <c r="AT2" s="83">
        <v>2</v>
      </c>
      <c r="AU2" s="83">
        <v>4</v>
      </c>
      <c r="AV2" s="83">
        <v>6</v>
      </c>
      <c r="AW2" s="83">
        <v>8</v>
      </c>
      <c r="AX2" s="83">
        <v>10</v>
      </c>
      <c r="AY2" s="83">
        <v>12</v>
      </c>
      <c r="AZ2" s="83" t="s">
        <v>66</v>
      </c>
      <c r="BA2" s="83" t="s">
        <v>67</v>
      </c>
      <c r="BB2" s="83" t="s">
        <v>68</v>
      </c>
      <c r="BC2" s="83" t="s">
        <v>69</v>
      </c>
      <c r="BD2" s="61" t="s">
        <v>208</v>
      </c>
      <c r="BE2" s="84" t="s">
        <v>7</v>
      </c>
      <c r="BF2" s="84">
        <v>2</v>
      </c>
      <c r="BG2" s="84">
        <v>4</v>
      </c>
      <c r="BH2" s="84">
        <v>6</v>
      </c>
      <c r="BI2" s="84">
        <v>8</v>
      </c>
      <c r="BJ2" s="84">
        <v>10</v>
      </c>
      <c r="BK2" s="84">
        <v>12</v>
      </c>
      <c r="BL2" s="84" t="s">
        <v>66</v>
      </c>
      <c r="BM2" s="84" t="s">
        <v>67</v>
      </c>
      <c r="BN2" s="84" t="s">
        <v>68</v>
      </c>
      <c r="BO2" s="84" t="s">
        <v>69</v>
      </c>
      <c r="BP2" s="64" t="s">
        <v>211</v>
      </c>
    </row>
    <row r="3" spans="1:68" x14ac:dyDescent="0.25">
      <c r="A3" s="11">
        <v>1</v>
      </c>
      <c r="B3" t="s">
        <v>370</v>
      </c>
      <c r="C3" t="s">
        <v>406</v>
      </c>
      <c r="D3" s="91" t="s">
        <v>422</v>
      </c>
      <c r="P3" s="52">
        <f>SUM(E3:O3)</f>
        <v>0</v>
      </c>
      <c r="AG3" s="57">
        <f>E3-U3</f>
        <v>0</v>
      </c>
      <c r="AH3" s="57">
        <f>F3-V3</f>
        <v>0</v>
      </c>
      <c r="AI3" s="57">
        <f>G3-W3</f>
        <v>0</v>
      </c>
      <c r="AJ3" s="57">
        <f>H3-X3</f>
        <v>0</v>
      </c>
      <c r="AK3" s="57">
        <f>I3-Y3</f>
        <v>0</v>
      </c>
      <c r="AL3" s="57">
        <f>J3-Z3</f>
        <v>0</v>
      </c>
      <c r="AM3" s="57">
        <f>K3-AA3</f>
        <v>0</v>
      </c>
      <c r="AN3" s="57">
        <f>L3-AB3</f>
        <v>0</v>
      </c>
      <c r="AO3" s="57">
        <f>M3-AC3</f>
        <v>0</v>
      </c>
      <c r="AP3" s="57">
        <f>N3-AD3</f>
        <v>0</v>
      </c>
      <c r="AQ3" s="57">
        <f>O3-AE3</f>
        <v>0</v>
      </c>
      <c r="AR3" s="57">
        <f>SUM(AG3:AQ3)</f>
        <v>0</v>
      </c>
      <c r="AT3" s="58"/>
      <c r="BE3" s="42">
        <f>U3-AS3</f>
        <v>0</v>
      </c>
      <c r="BF3" s="42">
        <f t="shared" ref="BF3:BO18" si="0">V3-AT3</f>
        <v>0</v>
      </c>
      <c r="BG3" s="42">
        <f t="shared" si="0"/>
        <v>0</v>
      </c>
      <c r="BH3" s="42">
        <f t="shared" si="0"/>
        <v>0</v>
      </c>
      <c r="BI3" s="42">
        <f t="shared" si="0"/>
        <v>0</v>
      </c>
      <c r="BJ3" s="42">
        <f t="shared" si="0"/>
        <v>0</v>
      </c>
      <c r="BK3" s="42">
        <f t="shared" si="0"/>
        <v>0</v>
      </c>
      <c r="BL3" s="42">
        <f t="shared" si="0"/>
        <v>0</v>
      </c>
      <c r="BM3" s="42">
        <f t="shared" si="0"/>
        <v>0</v>
      </c>
      <c r="BN3" s="42">
        <f t="shared" si="0"/>
        <v>0</v>
      </c>
      <c r="BO3" s="42">
        <f t="shared" si="0"/>
        <v>0</v>
      </c>
    </row>
    <row r="4" spans="1:68" x14ac:dyDescent="0.25">
      <c r="A4" s="11">
        <v>2</v>
      </c>
      <c r="B4" t="s">
        <v>370</v>
      </c>
      <c r="C4" t="s">
        <v>406</v>
      </c>
      <c r="D4" s="91" t="s">
        <v>423</v>
      </c>
      <c r="P4" s="52">
        <f t="shared" ref="P4:P14" si="1">SUM(E4:O4)</f>
        <v>0</v>
      </c>
      <c r="AG4" s="57">
        <f>E4-U4</f>
        <v>0</v>
      </c>
      <c r="AH4" s="57">
        <f>F4-V4</f>
        <v>0</v>
      </c>
      <c r="AI4" s="57">
        <f>G4-W4</f>
        <v>0</v>
      </c>
      <c r="AJ4" s="57">
        <f>H4-X4</f>
        <v>0</v>
      </c>
      <c r="AK4" s="57">
        <f>I4-Y4</f>
        <v>0</v>
      </c>
      <c r="AL4" s="57">
        <f>J4-Z4</f>
        <v>0</v>
      </c>
      <c r="AM4" s="57">
        <f>K4-AA4</f>
        <v>0</v>
      </c>
      <c r="AN4" s="57">
        <f>L4-AB4</f>
        <v>0</v>
      </c>
      <c r="AO4" s="57">
        <f>M4-AC4</f>
        <v>0</v>
      </c>
      <c r="AP4" s="57">
        <f>N4-AD4</f>
        <v>0</v>
      </c>
      <c r="AQ4" s="57">
        <f>O4-AE4</f>
        <v>0</v>
      </c>
      <c r="AR4" s="57">
        <f t="shared" ref="AR4:AR67" si="2">SUM(AG4:AQ4)</f>
        <v>0</v>
      </c>
      <c r="BE4" s="42">
        <f t="shared" ref="BE4:BO67" si="3">U4-AS4</f>
        <v>0</v>
      </c>
      <c r="BF4" s="42">
        <f t="shared" si="0"/>
        <v>0</v>
      </c>
      <c r="BG4" s="42">
        <f t="shared" si="0"/>
        <v>0</v>
      </c>
      <c r="BH4" s="42">
        <f t="shared" si="0"/>
        <v>0</v>
      </c>
      <c r="BI4" s="42">
        <f t="shared" si="0"/>
        <v>0</v>
      </c>
      <c r="BJ4" s="42">
        <f t="shared" si="0"/>
        <v>0</v>
      </c>
      <c r="BK4" s="42">
        <f t="shared" si="0"/>
        <v>0</v>
      </c>
      <c r="BL4" s="42">
        <f t="shared" si="0"/>
        <v>0</v>
      </c>
      <c r="BM4" s="42">
        <f t="shared" si="0"/>
        <v>0</v>
      </c>
      <c r="BN4" s="42">
        <f t="shared" si="0"/>
        <v>0</v>
      </c>
      <c r="BO4" s="42">
        <f t="shared" si="0"/>
        <v>0</v>
      </c>
    </row>
    <row r="5" spans="1:68" x14ac:dyDescent="0.25">
      <c r="A5" s="11">
        <v>3</v>
      </c>
      <c r="B5" s="91" t="s">
        <v>371</v>
      </c>
      <c r="C5" s="91" t="s">
        <v>407</v>
      </c>
      <c r="D5" s="91" t="s">
        <v>424</v>
      </c>
      <c r="P5" s="52">
        <f t="shared" si="1"/>
        <v>0</v>
      </c>
      <c r="AG5" s="57">
        <f>E5-U5</f>
        <v>0</v>
      </c>
      <c r="AH5" s="57">
        <f>F5-V5</f>
        <v>0</v>
      </c>
      <c r="AI5" s="57">
        <f>G5-W5</f>
        <v>0</v>
      </c>
      <c r="AJ5" s="57">
        <f>H5-X5</f>
        <v>0</v>
      </c>
      <c r="AK5" s="57">
        <f>I5-Y5</f>
        <v>0</v>
      </c>
      <c r="AL5" s="57">
        <f>J5-Z5</f>
        <v>0</v>
      </c>
      <c r="AM5" s="57">
        <f>K5-AA5</f>
        <v>0</v>
      </c>
      <c r="AN5" s="57">
        <f>L5-AB5</f>
        <v>0</v>
      </c>
      <c r="AO5" s="57">
        <f>M5-AC5</f>
        <v>0</v>
      </c>
      <c r="AP5" s="57">
        <f>N5-AD5</f>
        <v>0</v>
      </c>
      <c r="AQ5" s="57">
        <f>O5-AE5</f>
        <v>0</v>
      </c>
      <c r="AR5" s="57">
        <f t="shared" si="2"/>
        <v>0</v>
      </c>
      <c r="BE5" s="42">
        <f t="shared" si="3"/>
        <v>0</v>
      </c>
      <c r="BF5" s="42">
        <f t="shared" si="0"/>
        <v>0</v>
      </c>
      <c r="BG5" s="42">
        <f t="shared" si="0"/>
        <v>0</v>
      </c>
      <c r="BH5" s="42">
        <f t="shared" si="0"/>
        <v>0</v>
      </c>
      <c r="BI5" s="42">
        <f t="shared" si="0"/>
        <v>0</v>
      </c>
      <c r="BJ5" s="42">
        <f t="shared" si="0"/>
        <v>0</v>
      </c>
      <c r="BK5" s="42">
        <f t="shared" si="0"/>
        <v>0</v>
      </c>
      <c r="BL5" s="42">
        <f t="shared" si="0"/>
        <v>0</v>
      </c>
      <c r="BM5" s="42">
        <f t="shared" si="0"/>
        <v>0</v>
      </c>
      <c r="BN5" s="42">
        <f t="shared" si="0"/>
        <v>0</v>
      </c>
      <c r="BO5" s="42">
        <f t="shared" si="0"/>
        <v>0</v>
      </c>
    </row>
    <row r="6" spans="1:68" x14ac:dyDescent="0.25">
      <c r="A6" s="11">
        <v>4</v>
      </c>
      <c r="B6" s="91" t="s">
        <v>371</v>
      </c>
      <c r="C6" s="91" t="s">
        <v>407</v>
      </c>
      <c r="D6" s="91" t="s">
        <v>425</v>
      </c>
      <c r="P6" s="52">
        <f t="shared" si="1"/>
        <v>0</v>
      </c>
      <c r="AG6" s="57">
        <f>E6-U6</f>
        <v>0</v>
      </c>
      <c r="AH6" s="57">
        <f>F6-V6</f>
        <v>0</v>
      </c>
      <c r="AI6" s="57">
        <f>G6-W6</f>
        <v>0</v>
      </c>
      <c r="AJ6" s="57">
        <f>H6-X6</f>
        <v>0</v>
      </c>
      <c r="AK6" s="57">
        <f>I6-Y6</f>
        <v>0</v>
      </c>
      <c r="AL6" s="57">
        <f>J6-Z6</f>
        <v>0</v>
      </c>
      <c r="AM6" s="57">
        <f>K6-AA6</f>
        <v>0</v>
      </c>
      <c r="AN6" s="57">
        <f>L6-AB6</f>
        <v>0</v>
      </c>
      <c r="AO6" s="57">
        <f>M6-AC6</f>
        <v>0</v>
      </c>
      <c r="AP6" s="57">
        <f>N6-AD6</f>
        <v>0</v>
      </c>
      <c r="AQ6" s="57">
        <f>O6-AE6</f>
        <v>0</v>
      </c>
      <c r="AR6" s="57">
        <f t="shared" si="2"/>
        <v>0</v>
      </c>
      <c r="BE6" s="42">
        <f t="shared" si="3"/>
        <v>0</v>
      </c>
      <c r="BF6" s="42">
        <f t="shared" si="0"/>
        <v>0</v>
      </c>
      <c r="BG6" s="42">
        <f t="shared" si="0"/>
        <v>0</v>
      </c>
      <c r="BH6" s="42">
        <f t="shared" si="0"/>
        <v>0</v>
      </c>
      <c r="BI6" s="42">
        <f t="shared" si="0"/>
        <v>0</v>
      </c>
      <c r="BJ6" s="42">
        <f t="shared" si="0"/>
        <v>0</v>
      </c>
      <c r="BK6" s="42">
        <f t="shared" si="0"/>
        <v>0</v>
      </c>
      <c r="BL6" s="42">
        <f t="shared" si="0"/>
        <v>0</v>
      </c>
      <c r="BM6" s="42">
        <f t="shared" si="0"/>
        <v>0</v>
      </c>
      <c r="BN6" s="42">
        <f t="shared" si="0"/>
        <v>0</v>
      </c>
      <c r="BO6" s="42">
        <f t="shared" si="0"/>
        <v>0</v>
      </c>
    </row>
    <row r="7" spans="1:68" x14ac:dyDescent="0.25">
      <c r="A7" s="11">
        <v>5</v>
      </c>
      <c r="B7" t="s">
        <v>372</v>
      </c>
      <c r="C7" t="s">
        <v>406</v>
      </c>
      <c r="D7" s="91" t="s">
        <v>426</v>
      </c>
      <c r="P7" s="52">
        <f t="shared" si="1"/>
        <v>0</v>
      </c>
      <c r="AG7" s="57">
        <f>E7-U7</f>
        <v>0</v>
      </c>
      <c r="AH7" s="57">
        <f>F7-V7</f>
        <v>0</v>
      </c>
      <c r="AI7" s="57">
        <f>G7-W7</f>
        <v>0</v>
      </c>
      <c r="AJ7" s="57">
        <f>H7-X7</f>
        <v>0</v>
      </c>
      <c r="AK7" s="57">
        <f>I7-Y7</f>
        <v>0</v>
      </c>
      <c r="AL7" s="57">
        <f>J7-Z7</f>
        <v>0</v>
      </c>
      <c r="AM7" s="57">
        <f>K7-AA7</f>
        <v>0</v>
      </c>
      <c r="AN7" s="57">
        <f>L7-AB7</f>
        <v>0</v>
      </c>
      <c r="AO7" s="57">
        <f>M7-AC7</f>
        <v>0</v>
      </c>
      <c r="AP7" s="57">
        <f>N7-AD7</f>
        <v>0</v>
      </c>
      <c r="AQ7" s="57">
        <f>O7-AE7</f>
        <v>0</v>
      </c>
      <c r="AR7" s="57">
        <f t="shared" si="2"/>
        <v>0</v>
      </c>
      <c r="BE7" s="42">
        <f t="shared" si="3"/>
        <v>0</v>
      </c>
      <c r="BF7" s="42">
        <f t="shared" si="0"/>
        <v>0</v>
      </c>
      <c r="BG7" s="42">
        <f t="shared" si="0"/>
        <v>0</v>
      </c>
      <c r="BH7" s="42">
        <f t="shared" si="0"/>
        <v>0</v>
      </c>
      <c r="BI7" s="42">
        <f t="shared" si="0"/>
        <v>0</v>
      </c>
      <c r="BJ7" s="42">
        <f t="shared" si="0"/>
        <v>0</v>
      </c>
      <c r="BK7" s="42">
        <f t="shared" si="0"/>
        <v>0</v>
      </c>
      <c r="BL7" s="42">
        <f t="shared" si="0"/>
        <v>0</v>
      </c>
      <c r="BM7" s="42">
        <f t="shared" si="0"/>
        <v>0</v>
      </c>
      <c r="BN7" s="42">
        <f t="shared" si="0"/>
        <v>0</v>
      </c>
      <c r="BO7" s="42">
        <f t="shared" si="0"/>
        <v>0</v>
      </c>
    </row>
    <row r="8" spans="1:68" x14ac:dyDescent="0.25">
      <c r="A8" s="11">
        <v>6</v>
      </c>
      <c r="B8" t="s">
        <v>372</v>
      </c>
      <c r="C8" t="s">
        <v>408</v>
      </c>
      <c r="D8" s="91" t="s">
        <v>427</v>
      </c>
      <c r="P8" s="52">
        <f t="shared" si="1"/>
        <v>0</v>
      </c>
      <c r="AG8" s="57">
        <f>E8-U8</f>
        <v>0</v>
      </c>
      <c r="AH8" s="57">
        <f>F8-V8</f>
        <v>0</v>
      </c>
      <c r="AI8" s="57">
        <f>G8-W8</f>
        <v>0</v>
      </c>
      <c r="AJ8" s="57">
        <f>H8-X8</f>
        <v>0</v>
      </c>
      <c r="AK8" s="57">
        <f>I8-Y8</f>
        <v>0</v>
      </c>
      <c r="AL8" s="57">
        <f>J8-Z8</f>
        <v>0</v>
      </c>
      <c r="AM8" s="57">
        <f>K8-AA8</f>
        <v>0</v>
      </c>
      <c r="AN8" s="57">
        <f>L8-AB8</f>
        <v>0</v>
      </c>
      <c r="AO8" s="57">
        <f>M8-AC8</f>
        <v>0</v>
      </c>
      <c r="AP8" s="57">
        <f>N8-AD8</f>
        <v>0</v>
      </c>
      <c r="AQ8" s="57">
        <f>O8-AE8</f>
        <v>0</v>
      </c>
      <c r="AR8" s="57">
        <f t="shared" si="2"/>
        <v>0</v>
      </c>
      <c r="BE8" s="42">
        <f t="shared" si="3"/>
        <v>0</v>
      </c>
      <c r="BF8" s="42">
        <f t="shared" si="0"/>
        <v>0</v>
      </c>
      <c r="BG8" s="42">
        <f t="shared" si="0"/>
        <v>0</v>
      </c>
      <c r="BH8" s="42">
        <f t="shared" si="0"/>
        <v>0</v>
      </c>
      <c r="BI8" s="42">
        <f t="shared" si="0"/>
        <v>0</v>
      </c>
      <c r="BJ8" s="42">
        <f t="shared" si="0"/>
        <v>0</v>
      </c>
      <c r="BK8" s="42">
        <f t="shared" si="0"/>
        <v>0</v>
      </c>
      <c r="BL8" s="42">
        <f t="shared" si="0"/>
        <v>0</v>
      </c>
      <c r="BM8" s="42">
        <f t="shared" si="0"/>
        <v>0</v>
      </c>
      <c r="BN8" s="42">
        <f t="shared" si="0"/>
        <v>0</v>
      </c>
      <c r="BO8" s="42">
        <f t="shared" si="0"/>
        <v>0</v>
      </c>
    </row>
    <row r="9" spans="1:68" x14ac:dyDescent="0.25">
      <c r="A9" s="11">
        <v>7</v>
      </c>
      <c r="B9" t="s">
        <v>372</v>
      </c>
      <c r="C9" t="s">
        <v>406</v>
      </c>
      <c r="D9" s="91" t="s">
        <v>428</v>
      </c>
      <c r="P9" s="52">
        <f t="shared" si="1"/>
        <v>0</v>
      </c>
      <c r="AG9" s="57">
        <f>E9-U9</f>
        <v>0</v>
      </c>
      <c r="AH9" s="57">
        <f>F9-V9</f>
        <v>0</v>
      </c>
      <c r="AI9" s="57">
        <f>G9-W9</f>
        <v>0</v>
      </c>
      <c r="AJ9" s="57">
        <f>H9-X9</f>
        <v>0</v>
      </c>
      <c r="AK9" s="57">
        <f>I9-Y9</f>
        <v>0</v>
      </c>
      <c r="AL9" s="57">
        <f>J9-Z9</f>
        <v>0</v>
      </c>
      <c r="AM9" s="57">
        <f>K9-AA9</f>
        <v>0</v>
      </c>
      <c r="AN9" s="57">
        <f>L9-AB9</f>
        <v>0</v>
      </c>
      <c r="AO9" s="57">
        <f>M9-AC9</f>
        <v>0</v>
      </c>
      <c r="AP9" s="57">
        <f>N9-AD9</f>
        <v>0</v>
      </c>
      <c r="AQ9" s="57">
        <f>O9-AE9</f>
        <v>0</v>
      </c>
      <c r="AR9" s="57">
        <f t="shared" si="2"/>
        <v>0</v>
      </c>
      <c r="BE9" s="42">
        <f t="shared" si="3"/>
        <v>0</v>
      </c>
      <c r="BF9" s="42">
        <f t="shared" si="0"/>
        <v>0</v>
      </c>
      <c r="BG9" s="42">
        <f t="shared" si="0"/>
        <v>0</v>
      </c>
      <c r="BH9" s="42">
        <f t="shared" si="0"/>
        <v>0</v>
      </c>
      <c r="BI9" s="42">
        <f t="shared" si="0"/>
        <v>0</v>
      </c>
      <c r="BJ9" s="42">
        <f t="shared" si="0"/>
        <v>0</v>
      </c>
      <c r="BK9" s="42">
        <f t="shared" si="0"/>
        <v>0</v>
      </c>
      <c r="BL9" s="42">
        <f t="shared" si="0"/>
        <v>0</v>
      </c>
      <c r="BM9" s="42">
        <f t="shared" si="0"/>
        <v>0</v>
      </c>
      <c r="BN9" s="42">
        <f t="shared" si="0"/>
        <v>0</v>
      </c>
      <c r="BO9" s="42">
        <f t="shared" si="0"/>
        <v>0</v>
      </c>
    </row>
    <row r="10" spans="1:68" x14ac:dyDescent="0.25">
      <c r="A10" s="11">
        <v>8</v>
      </c>
      <c r="B10" t="s">
        <v>372</v>
      </c>
      <c r="C10" t="s">
        <v>406</v>
      </c>
      <c r="D10" s="91" t="s">
        <v>429</v>
      </c>
      <c r="P10" s="52">
        <f t="shared" si="1"/>
        <v>0</v>
      </c>
      <c r="AG10" s="57">
        <f>E10-U10</f>
        <v>0</v>
      </c>
      <c r="AH10" s="57">
        <f>F10-V10</f>
        <v>0</v>
      </c>
      <c r="AI10" s="57">
        <f>G10-W10</f>
        <v>0</v>
      </c>
      <c r="AJ10" s="57">
        <f>H10-X10</f>
        <v>0</v>
      </c>
      <c r="AK10" s="57">
        <f>I10-Y10</f>
        <v>0</v>
      </c>
      <c r="AL10" s="57">
        <f>J10-Z10</f>
        <v>0</v>
      </c>
      <c r="AM10" s="57">
        <f>K10-AA10</f>
        <v>0</v>
      </c>
      <c r="AN10" s="57">
        <f>L10-AB10</f>
        <v>0</v>
      </c>
      <c r="AO10" s="57">
        <f>M10-AC10</f>
        <v>0</v>
      </c>
      <c r="AP10" s="57">
        <f>N10-AD10</f>
        <v>0</v>
      </c>
      <c r="AQ10" s="57">
        <f>O10-AE10</f>
        <v>0</v>
      </c>
      <c r="AR10" s="57">
        <f t="shared" si="2"/>
        <v>0</v>
      </c>
      <c r="BE10" s="42">
        <f t="shared" si="3"/>
        <v>0</v>
      </c>
      <c r="BF10" s="42">
        <f t="shared" si="0"/>
        <v>0</v>
      </c>
      <c r="BG10" s="42">
        <f t="shared" si="0"/>
        <v>0</v>
      </c>
      <c r="BH10" s="42">
        <f t="shared" si="0"/>
        <v>0</v>
      </c>
      <c r="BI10" s="42">
        <f t="shared" si="0"/>
        <v>0</v>
      </c>
      <c r="BJ10" s="42">
        <f t="shared" si="0"/>
        <v>0</v>
      </c>
      <c r="BK10" s="42">
        <f t="shared" si="0"/>
        <v>0</v>
      </c>
      <c r="BL10" s="42">
        <f t="shared" si="0"/>
        <v>0</v>
      </c>
      <c r="BM10" s="42">
        <f t="shared" si="0"/>
        <v>0</v>
      </c>
      <c r="BN10" s="42">
        <f t="shared" si="0"/>
        <v>0</v>
      </c>
      <c r="BO10" s="42">
        <f t="shared" si="0"/>
        <v>0</v>
      </c>
    </row>
    <row r="11" spans="1:68" x14ac:dyDescent="0.25">
      <c r="A11" s="11">
        <v>9</v>
      </c>
      <c r="B11" t="s">
        <v>292</v>
      </c>
      <c r="C11" t="s">
        <v>409</v>
      </c>
      <c r="D11" s="91" t="s">
        <v>430</v>
      </c>
      <c r="P11" s="52">
        <f t="shared" si="1"/>
        <v>0</v>
      </c>
      <c r="AG11" s="57">
        <f>E11-U11</f>
        <v>0</v>
      </c>
      <c r="AH11" s="57">
        <f>F11-V11</f>
        <v>0</v>
      </c>
      <c r="AI11" s="57">
        <f>G11-W11</f>
        <v>0</v>
      </c>
      <c r="AJ11" s="57">
        <f>H11-X11</f>
        <v>0</v>
      </c>
      <c r="AK11" s="57">
        <f>I11-Y11</f>
        <v>0</v>
      </c>
      <c r="AL11" s="57">
        <f>J11-Z11</f>
        <v>0</v>
      </c>
      <c r="AM11" s="57">
        <f>K11-AA11</f>
        <v>0</v>
      </c>
      <c r="AN11" s="57">
        <f>L11-AB11</f>
        <v>0</v>
      </c>
      <c r="AO11" s="57">
        <f>M11-AC11</f>
        <v>0</v>
      </c>
      <c r="AP11" s="57">
        <f>N11-AD11</f>
        <v>0</v>
      </c>
      <c r="AQ11" s="57">
        <f>O11-AE11</f>
        <v>0</v>
      </c>
      <c r="AR11" s="57">
        <f t="shared" si="2"/>
        <v>0</v>
      </c>
      <c r="BE11" s="42">
        <f t="shared" si="3"/>
        <v>0</v>
      </c>
      <c r="BF11" s="42">
        <f t="shared" si="0"/>
        <v>0</v>
      </c>
      <c r="BG11" s="42">
        <f t="shared" si="0"/>
        <v>0</v>
      </c>
      <c r="BH11" s="42">
        <f t="shared" si="0"/>
        <v>0</v>
      </c>
      <c r="BI11" s="42">
        <f t="shared" si="0"/>
        <v>0</v>
      </c>
      <c r="BJ11" s="42">
        <f t="shared" si="0"/>
        <v>0</v>
      </c>
      <c r="BK11" s="42">
        <f t="shared" si="0"/>
        <v>0</v>
      </c>
      <c r="BL11" s="42">
        <f t="shared" si="0"/>
        <v>0</v>
      </c>
      <c r="BM11" s="42">
        <f t="shared" si="0"/>
        <v>0</v>
      </c>
      <c r="BN11" s="42">
        <f t="shared" si="0"/>
        <v>0</v>
      </c>
      <c r="BO11" s="42">
        <f t="shared" si="0"/>
        <v>0</v>
      </c>
    </row>
    <row r="12" spans="1:68" x14ac:dyDescent="0.25">
      <c r="A12" s="11">
        <v>10</v>
      </c>
      <c r="B12" t="s">
        <v>292</v>
      </c>
      <c r="C12" t="s">
        <v>406</v>
      </c>
      <c r="D12" s="91" t="s">
        <v>431</v>
      </c>
      <c r="P12" s="52">
        <f t="shared" si="1"/>
        <v>0</v>
      </c>
      <c r="AG12" s="57">
        <f>E12-U12</f>
        <v>0</v>
      </c>
      <c r="AH12" s="57">
        <f>F12-V12</f>
        <v>0</v>
      </c>
      <c r="AI12" s="57">
        <f>G12-W12</f>
        <v>0</v>
      </c>
      <c r="AJ12" s="57">
        <f>H12-X12</f>
        <v>0</v>
      </c>
      <c r="AK12" s="57">
        <f>I12-Y12</f>
        <v>0</v>
      </c>
      <c r="AL12" s="57">
        <f>J12-Z12</f>
        <v>0</v>
      </c>
      <c r="AM12" s="57">
        <f>K12-AA12</f>
        <v>0</v>
      </c>
      <c r="AN12" s="57">
        <f>L12-AB12</f>
        <v>0</v>
      </c>
      <c r="AO12" s="57">
        <f>M12-AC12</f>
        <v>0</v>
      </c>
      <c r="AP12" s="57">
        <f>N12-AD12</f>
        <v>0</v>
      </c>
      <c r="AQ12" s="57">
        <f>O12-AE12</f>
        <v>0</v>
      </c>
      <c r="AR12" s="57">
        <f t="shared" si="2"/>
        <v>0</v>
      </c>
      <c r="BE12" s="42">
        <f t="shared" si="3"/>
        <v>0</v>
      </c>
      <c r="BF12" s="42">
        <f t="shared" si="0"/>
        <v>0</v>
      </c>
      <c r="BG12" s="42">
        <f t="shared" si="0"/>
        <v>0</v>
      </c>
      <c r="BH12" s="42">
        <f t="shared" si="0"/>
        <v>0</v>
      </c>
      <c r="BI12" s="42">
        <f t="shared" si="0"/>
        <v>0</v>
      </c>
      <c r="BJ12" s="42">
        <f t="shared" si="0"/>
        <v>0</v>
      </c>
      <c r="BK12" s="42">
        <f t="shared" si="0"/>
        <v>0</v>
      </c>
      <c r="BL12" s="42">
        <f t="shared" si="0"/>
        <v>0</v>
      </c>
      <c r="BM12" s="42">
        <f t="shared" si="0"/>
        <v>0</v>
      </c>
      <c r="BN12" s="42">
        <f t="shared" si="0"/>
        <v>0</v>
      </c>
      <c r="BO12" s="42">
        <f t="shared" si="0"/>
        <v>0</v>
      </c>
    </row>
    <row r="13" spans="1:68" x14ac:dyDescent="0.25">
      <c r="A13" s="11">
        <v>11</v>
      </c>
      <c r="B13" t="s">
        <v>373</v>
      </c>
      <c r="C13" t="s">
        <v>406</v>
      </c>
      <c r="D13" s="91" t="s">
        <v>432</v>
      </c>
      <c r="P13" s="52">
        <f t="shared" si="1"/>
        <v>0</v>
      </c>
      <c r="AG13" s="57">
        <f>E13-U13</f>
        <v>0</v>
      </c>
      <c r="AH13" s="57">
        <f>F13-V13</f>
        <v>0</v>
      </c>
      <c r="AI13" s="57">
        <f>G13-W13</f>
        <v>0</v>
      </c>
      <c r="AJ13" s="57">
        <f>H13-X13</f>
        <v>0</v>
      </c>
      <c r="AK13" s="57">
        <f>I13-Y13</f>
        <v>0</v>
      </c>
      <c r="AL13" s="57">
        <f>J13-Z13</f>
        <v>0</v>
      </c>
      <c r="AM13" s="57">
        <f>K13-AA13</f>
        <v>0</v>
      </c>
      <c r="AN13" s="57">
        <f>L13-AB13</f>
        <v>0</v>
      </c>
      <c r="AO13" s="57">
        <f>M13-AC13</f>
        <v>0</v>
      </c>
      <c r="AP13" s="57">
        <f>N13-AD13</f>
        <v>0</v>
      </c>
      <c r="AQ13" s="57">
        <f>O13-AE13</f>
        <v>0</v>
      </c>
      <c r="AR13" s="57">
        <f t="shared" si="2"/>
        <v>0</v>
      </c>
      <c r="BE13" s="42">
        <f t="shared" si="3"/>
        <v>0</v>
      </c>
      <c r="BF13" s="42">
        <f t="shared" si="0"/>
        <v>0</v>
      </c>
      <c r="BG13" s="42">
        <f t="shared" si="0"/>
        <v>0</v>
      </c>
      <c r="BH13" s="42">
        <f t="shared" si="0"/>
        <v>0</v>
      </c>
      <c r="BI13" s="42">
        <f t="shared" si="0"/>
        <v>0</v>
      </c>
      <c r="BJ13" s="42">
        <f t="shared" si="0"/>
        <v>0</v>
      </c>
      <c r="BK13" s="42">
        <f t="shared" si="0"/>
        <v>0</v>
      </c>
      <c r="BL13" s="42">
        <f t="shared" si="0"/>
        <v>0</v>
      </c>
      <c r="BM13" s="42">
        <f t="shared" si="0"/>
        <v>0</v>
      </c>
      <c r="BN13" s="42">
        <f t="shared" si="0"/>
        <v>0</v>
      </c>
      <c r="BO13" s="42">
        <f t="shared" si="0"/>
        <v>0</v>
      </c>
    </row>
    <row r="14" spans="1:68" x14ac:dyDescent="0.25">
      <c r="A14" s="11">
        <v>12</v>
      </c>
      <c r="B14" t="s">
        <v>373</v>
      </c>
      <c r="C14" t="s">
        <v>406</v>
      </c>
      <c r="D14" s="91" t="s">
        <v>433</v>
      </c>
      <c r="P14" s="52">
        <f t="shared" si="1"/>
        <v>0</v>
      </c>
      <c r="AG14" s="57">
        <f>E14-U14</f>
        <v>0</v>
      </c>
      <c r="AH14" s="57">
        <f>F14-V14</f>
        <v>0</v>
      </c>
      <c r="AI14" s="57">
        <f>G14-W14</f>
        <v>0</v>
      </c>
      <c r="AJ14" s="57">
        <f>H14-X14</f>
        <v>0</v>
      </c>
      <c r="AK14" s="57">
        <f>I14-Y14</f>
        <v>0</v>
      </c>
      <c r="AL14" s="57">
        <f>J14-Z14</f>
        <v>0</v>
      </c>
      <c r="AM14" s="57">
        <f>K14-AA14</f>
        <v>0</v>
      </c>
      <c r="AN14" s="57">
        <f>L14-AB14</f>
        <v>0</v>
      </c>
      <c r="AO14" s="57">
        <f>M14-AC14</f>
        <v>0</v>
      </c>
      <c r="AP14" s="57">
        <f>N14-AD14</f>
        <v>0</v>
      </c>
      <c r="AQ14" s="57">
        <f>O14-AE14</f>
        <v>0</v>
      </c>
      <c r="AR14" s="57">
        <f t="shared" si="2"/>
        <v>0</v>
      </c>
      <c r="BE14" s="42">
        <f t="shared" si="3"/>
        <v>0</v>
      </c>
      <c r="BF14" s="42">
        <f t="shared" si="0"/>
        <v>0</v>
      </c>
      <c r="BG14" s="42">
        <f t="shared" si="0"/>
        <v>0</v>
      </c>
      <c r="BH14" s="42">
        <f t="shared" si="0"/>
        <v>0</v>
      </c>
      <c r="BI14" s="42">
        <f t="shared" si="0"/>
        <v>0</v>
      </c>
      <c r="BJ14" s="42">
        <f t="shared" si="0"/>
        <v>0</v>
      </c>
      <c r="BK14" s="42">
        <f t="shared" si="0"/>
        <v>0</v>
      </c>
      <c r="BL14" s="42">
        <f t="shared" si="0"/>
        <v>0</v>
      </c>
      <c r="BM14" s="42">
        <f t="shared" si="0"/>
        <v>0</v>
      </c>
      <c r="BN14" s="42">
        <f t="shared" si="0"/>
        <v>0</v>
      </c>
      <c r="BO14" s="42">
        <f t="shared" si="0"/>
        <v>0</v>
      </c>
    </row>
    <row r="15" spans="1:68" x14ac:dyDescent="0.25">
      <c r="A15" s="11">
        <v>13</v>
      </c>
      <c r="B15" t="s">
        <v>373</v>
      </c>
      <c r="C15" t="s">
        <v>410</v>
      </c>
      <c r="D15" s="91" t="s">
        <v>434</v>
      </c>
      <c r="P15" s="52">
        <f>SUM(E15:O15)</f>
        <v>0</v>
      </c>
      <c r="AG15" s="57">
        <f>E15-U15</f>
        <v>0</v>
      </c>
      <c r="AH15" s="57">
        <f>F15-V15</f>
        <v>0</v>
      </c>
      <c r="AI15" s="57">
        <f>G15-W15</f>
        <v>0</v>
      </c>
      <c r="AJ15" s="57">
        <f>H15-X15</f>
        <v>0</v>
      </c>
      <c r="AK15" s="57">
        <f>I15-Y15</f>
        <v>0</v>
      </c>
      <c r="AL15" s="57">
        <f>J15-Z15</f>
        <v>0</v>
      </c>
      <c r="AM15" s="57">
        <f>K15-AA15</f>
        <v>0</v>
      </c>
      <c r="AN15" s="57">
        <f>L15-AB15</f>
        <v>0</v>
      </c>
      <c r="AO15" s="57">
        <f>M15-AC15</f>
        <v>0</v>
      </c>
      <c r="AP15" s="57">
        <f>N15-AD15</f>
        <v>0</v>
      </c>
      <c r="AQ15" s="57">
        <f>O15-AE15</f>
        <v>0</v>
      </c>
      <c r="AR15" s="57">
        <f t="shared" si="2"/>
        <v>0</v>
      </c>
      <c r="BE15" s="42">
        <f t="shared" si="3"/>
        <v>0</v>
      </c>
      <c r="BF15" s="42">
        <f t="shared" si="0"/>
        <v>0</v>
      </c>
      <c r="BG15" s="42">
        <f t="shared" si="0"/>
        <v>0</v>
      </c>
      <c r="BH15" s="42">
        <f t="shared" si="0"/>
        <v>0</v>
      </c>
      <c r="BI15" s="42">
        <f t="shared" si="0"/>
        <v>0</v>
      </c>
      <c r="BJ15" s="42">
        <f t="shared" si="0"/>
        <v>0</v>
      </c>
      <c r="BK15" s="42">
        <f t="shared" si="0"/>
        <v>0</v>
      </c>
      <c r="BL15" s="42">
        <f t="shared" si="0"/>
        <v>0</v>
      </c>
      <c r="BM15" s="42">
        <f t="shared" si="0"/>
        <v>0</v>
      </c>
      <c r="BN15" s="42">
        <f t="shared" si="0"/>
        <v>0</v>
      </c>
      <c r="BO15" s="42">
        <f t="shared" si="0"/>
        <v>0</v>
      </c>
    </row>
    <row r="16" spans="1:68" x14ac:dyDescent="0.25">
      <c r="A16" s="11">
        <v>14</v>
      </c>
      <c r="B16" t="s">
        <v>374</v>
      </c>
      <c r="C16" t="s">
        <v>411</v>
      </c>
      <c r="D16" s="91" t="s">
        <v>435</v>
      </c>
      <c r="P16" s="52">
        <f t="shared" ref="P16:P79" si="4">SUM(E16:O16)</f>
        <v>0</v>
      </c>
      <c r="AG16" s="57">
        <f>E16-U16</f>
        <v>0</v>
      </c>
      <c r="AH16" s="57">
        <f>F16-V16</f>
        <v>0</v>
      </c>
      <c r="AI16" s="57">
        <f>G16-W16</f>
        <v>0</v>
      </c>
      <c r="AJ16" s="57">
        <f>H16-X16</f>
        <v>0</v>
      </c>
      <c r="AK16" s="57">
        <f>I16-Y16</f>
        <v>0</v>
      </c>
      <c r="AL16" s="57">
        <f>J16-Z16</f>
        <v>0</v>
      </c>
      <c r="AM16" s="57">
        <f>K16-AA16</f>
        <v>0</v>
      </c>
      <c r="AN16" s="57">
        <f>L16-AB16</f>
        <v>0</v>
      </c>
      <c r="AO16" s="57">
        <f>M16-AC16</f>
        <v>0</v>
      </c>
      <c r="AP16" s="57">
        <f>N16-AD16</f>
        <v>0</v>
      </c>
      <c r="AQ16" s="57">
        <f>O16-AE16</f>
        <v>0</v>
      </c>
      <c r="AR16" s="57">
        <f t="shared" si="2"/>
        <v>0</v>
      </c>
      <c r="BE16" s="42">
        <f t="shared" si="3"/>
        <v>0</v>
      </c>
      <c r="BF16" s="42">
        <f t="shared" si="0"/>
        <v>0</v>
      </c>
      <c r="BG16" s="42">
        <f t="shared" si="0"/>
        <v>0</v>
      </c>
      <c r="BH16" s="42">
        <f t="shared" si="0"/>
        <v>0</v>
      </c>
      <c r="BI16" s="42">
        <f t="shared" si="0"/>
        <v>0</v>
      </c>
      <c r="BJ16" s="42">
        <f t="shared" si="0"/>
        <v>0</v>
      </c>
      <c r="BK16" s="42">
        <f t="shared" si="0"/>
        <v>0</v>
      </c>
      <c r="BL16" s="42">
        <f t="shared" si="0"/>
        <v>0</v>
      </c>
      <c r="BM16" s="42">
        <f t="shared" si="0"/>
        <v>0</v>
      </c>
      <c r="BN16" s="42">
        <f t="shared" si="0"/>
        <v>0</v>
      </c>
      <c r="BO16" s="42">
        <f t="shared" si="0"/>
        <v>0</v>
      </c>
    </row>
    <row r="17" spans="1:67" x14ac:dyDescent="0.25">
      <c r="A17" s="11">
        <v>15</v>
      </c>
      <c r="B17" t="s">
        <v>374</v>
      </c>
      <c r="C17" t="s">
        <v>411</v>
      </c>
      <c r="D17" s="91" t="s">
        <v>436</v>
      </c>
      <c r="P17" s="52">
        <f t="shared" si="4"/>
        <v>0</v>
      </c>
      <c r="AG17" s="57">
        <f>E17-U17</f>
        <v>0</v>
      </c>
      <c r="AH17" s="57">
        <f>F17-V17</f>
        <v>0</v>
      </c>
      <c r="AI17" s="57">
        <f>G17-W17</f>
        <v>0</v>
      </c>
      <c r="AJ17" s="57">
        <f>H17-X17</f>
        <v>0</v>
      </c>
      <c r="AK17" s="57">
        <f>I17-Y17</f>
        <v>0</v>
      </c>
      <c r="AL17" s="57">
        <f>J17-Z17</f>
        <v>0</v>
      </c>
      <c r="AM17" s="57">
        <f>K17-AA17</f>
        <v>0</v>
      </c>
      <c r="AN17" s="57">
        <f>L17-AB17</f>
        <v>0</v>
      </c>
      <c r="AO17" s="57">
        <f>M17-AC17</f>
        <v>0</v>
      </c>
      <c r="AP17" s="57">
        <f>N17-AD17</f>
        <v>0</v>
      </c>
      <c r="AQ17" s="57">
        <f>O17-AE17</f>
        <v>0</v>
      </c>
      <c r="AR17" s="57">
        <f t="shared" si="2"/>
        <v>0</v>
      </c>
      <c r="BE17" s="42">
        <f t="shared" si="3"/>
        <v>0</v>
      </c>
      <c r="BF17" s="42">
        <f t="shared" si="0"/>
        <v>0</v>
      </c>
      <c r="BG17" s="42">
        <f t="shared" si="0"/>
        <v>0</v>
      </c>
      <c r="BH17" s="42">
        <f t="shared" si="0"/>
        <v>0</v>
      </c>
      <c r="BI17" s="42">
        <f t="shared" si="0"/>
        <v>0</v>
      </c>
      <c r="BJ17" s="42">
        <f t="shared" si="0"/>
        <v>0</v>
      </c>
      <c r="BK17" s="42">
        <f t="shared" si="0"/>
        <v>0</v>
      </c>
      <c r="BL17" s="42">
        <f t="shared" si="0"/>
        <v>0</v>
      </c>
      <c r="BM17" s="42">
        <f t="shared" si="0"/>
        <v>0</v>
      </c>
      <c r="BN17" s="42">
        <f t="shared" si="0"/>
        <v>0</v>
      </c>
      <c r="BO17" s="42">
        <f t="shared" si="0"/>
        <v>0</v>
      </c>
    </row>
    <row r="18" spans="1:67" x14ac:dyDescent="0.25">
      <c r="A18" s="11">
        <v>16</v>
      </c>
      <c r="B18" t="s">
        <v>374</v>
      </c>
      <c r="C18" t="s">
        <v>411</v>
      </c>
      <c r="D18" s="91" t="s">
        <v>437</v>
      </c>
      <c r="P18" s="52">
        <f t="shared" si="4"/>
        <v>0</v>
      </c>
      <c r="AG18" s="57">
        <f>E18-U18</f>
        <v>0</v>
      </c>
      <c r="AH18" s="57">
        <f>F18-V18</f>
        <v>0</v>
      </c>
      <c r="AI18" s="57">
        <f>G18-W18</f>
        <v>0</v>
      </c>
      <c r="AJ18" s="57">
        <f>H18-X18</f>
        <v>0</v>
      </c>
      <c r="AK18" s="57">
        <f>I18-Y18</f>
        <v>0</v>
      </c>
      <c r="AL18" s="57">
        <f>J18-Z18</f>
        <v>0</v>
      </c>
      <c r="AM18" s="57">
        <f>K18-AA18</f>
        <v>0</v>
      </c>
      <c r="AN18" s="57">
        <f>L18-AB18</f>
        <v>0</v>
      </c>
      <c r="AO18" s="57">
        <f>M18-AC18</f>
        <v>0</v>
      </c>
      <c r="AP18" s="57">
        <f>N18-AD18</f>
        <v>0</v>
      </c>
      <c r="AQ18" s="57">
        <f>O18-AE18</f>
        <v>0</v>
      </c>
      <c r="AR18" s="57">
        <f t="shared" si="2"/>
        <v>0</v>
      </c>
      <c r="BE18" s="42">
        <f t="shared" si="3"/>
        <v>0</v>
      </c>
      <c r="BF18" s="42">
        <f t="shared" si="0"/>
        <v>0</v>
      </c>
      <c r="BG18" s="42">
        <f t="shared" si="0"/>
        <v>0</v>
      </c>
      <c r="BH18" s="42">
        <f t="shared" si="0"/>
        <v>0</v>
      </c>
      <c r="BI18" s="42">
        <f t="shared" si="0"/>
        <v>0</v>
      </c>
      <c r="BJ18" s="42">
        <f t="shared" si="0"/>
        <v>0</v>
      </c>
      <c r="BK18" s="42">
        <f t="shared" si="0"/>
        <v>0</v>
      </c>
      <c r="BL18" s="42">
        <f t="shared" si="0"/>
        <v>0</v>
      </c>
      <c r="BM18" s="42">
        <f t="shared" si="0"/>
        <v>0</v>
      </c>
      <c r="BN18" s="42">
        <f t="shared" si="0"/>
        <v>0</v>
      </c>
      <c r="BO18" s="42">
        <f t="shared" si="0"/>
        <v>0</v>
      </c>
    </row>
    <row r="19" spans="1:67" x14ac:dyDescent="0.25">
      <c r="A19" s="11">
        <v>17</v>
      </c>
      <c r="B19" t="s">
        <v>374</v>
      </c>
      <c r="C19" t="s">
        <v>411</v>
      </c>
      <c r="D19" s="91" t="s">
        <v>438</v>
      </c>
      <c r="P19" s="52">
        <f t="shared" si="4"/>
        <v>0</v>
      </c>
      <c r="AG19" s="57">
        <f>E19-U19</f>
        <v>0</v>
      </c>
      <c r="AH19" s="57">
        <f>F19-V19</f>
        <v>0</v>
      </c>
      <c r="AI19" s="57">
        <f>G19-W19</f>
        <v>0</v>
      </c>
      <c r="AJ19" s="57">
        <f>H19-X19</f>
        <v>0</v>
      </c>
      <c r="AK19" s="57">
        <f>I19-Y19</f>
        <v>0</v>
      </c>
      <c r="AL19" s="57">
        <f>J19-Z19</f>
        <v>0</v>
      </c>
      <c r="AM19" s="57">
        <f>K19-AA19</f>
        <v>0</v>
      </c>
      <c r="AN19" s="57">
        <f>L19-AB19</f>
        <v>0</v>
      </c>
      <c r="AO19" s="57">
        <f>M19-AC19</f>
        <v>0</v>
      </c>
      <c r="AP19" s="57">
        <f>N19-AD19</f>
        <v>0</v>
      </c>
      <c r="AQ19" s="57">
        <f>O19-AE19</f>
        <v>0</v>
      </c>
      <c r="AR19" s="57">
        <f t="shared" si="2"/>
        <v>0</v>
      </c>
      <c r="BE19" s="42">
        <f t="shared" si="3"/>
        <v>0</v>
      </c>
      <c r="BF19" s="42">
        <f t="shared" si="3"/>
        <v>0</v>
      </c>
      <c r="BG19" s="42">
        <f t="shared" si="3"/>
        <v>0</v>
      </c>
      <c r="BH19" s="42">
        <f t="shared" si="3"/>
        <v>0</v>
      </c>
      <c r="BI19" s="42">
        <f t="shared" si="3"/>
        <v>0</v>
      </c>
      <c r="BJ19" s="42">
        <f t="shared" si="3"/>
        <v>0</v>
      </c>
      <c r="BK19" s="42">
        <f t="shared" si="3"/>
        <v>0</v>
      </c>
      <c r="BL19" s="42">
        <f t="shared" si="3"/>
        <v>0</v>
      </c>
      <c r="BM19" s="42">
        <f t="shared" si="3"/>
        <v>0</v>
      </c>
      <c r="BN19" s="42">
        <f t="shared" si="3"/>
        <v>0</v>
      </c>
      <c r="BO19" s="42">
        <f t="shared" si="3"/>
        <v>0</v>
      </c>
    </row>
    <row r="20" spans="1:67" x14ac:dyDescent="0.25">
      <c r="A20" s="11">
        <v>18</v>
      </c>
      <c r="B20" t="s">
        <v>375</v>
      </c>
      <c r="C20" t="s">
        <v>406</v>
      </c>
      <c r="D20" s="91" t="s">
        <v>439</v>
      </c>
      <c r="P20" s="52">
        <f t="shared" si="4"/>
        <v>0</v>
      </c>
      <c r="AG20" s="57">
        <f>E20-U20</f>
        <v>0</v>
      </c>
      <c r="AH20" s="57">
        <f>F20-V20</f>
        <v>0</v>
      </c>
      <c r="AI20" s="57">
        <f>G20-W20</f>
        <v>0</v>
      </c>
      <c r="AJ20" s="57">
        <f>H20-X20</f>
        <v>0</v>
      </c>
      <c r="AK20" s="57">
        <f>I20-Y20</f>
        <v>0</v>
      </c>
      <c r="AL20" s="57">
        <f>J20-Z20</f>
        <v>0</v>
      </c>
      <c r="AM20" s="57">
        <f>K20-AA20</f>
        <v>0</v>
      </c>
      <c r="AN20" s="57">
        <f>L20-AB20</f>
        <v>0</v>
      </c>
      <c r="AO20" s="57">
        <f>M20-AC20</f>
        <v>0</v>
      </c>
      <c r="AP20" s="57">
        <f>N20-AD20</f>
        <v>0</v>
      </c>
      <c r="AQ20" s="57">
        <f>O20-AE20</f>
        <v>0</v>
      </c>
      <c r="AR20" s="57">
        <f t="shared" si="2"/>
        <v>0</v>
      </c>
      <c r="BE20" s="42">
        <f t="shared" si="3"/>
        <v>0</v>
      </c>
      <c r="BF20" s="42">
        <f t="shared" si="3"/>
        <v>0</v>
      </c>
      <c r="BG20" s="42">
        <f t="shared" si="3"/>
        <v>0</v>
      </c>
      <c r="BH20" s="42">
        <f t="shared" si="3"/>
        <v>0</v>
      </c>
      <c r="BI20" s="42">
        <f t="shared" si="3"/>
        <v>0</v>
      </c>
      <c r="BJ20" s="42">
        <f t="shared" si="3"/>
        <v>0</v>
      </c>
      <c r="BK20" s="42">
        <f t="shared" si="3"/>
        <v>0</v>
      </c>
      <c r="BL20" s="42">
        <f t="shared" si="3"/>
        <v>0</v>
      </c>
      <c r="BM20" s="42">
        <f t="shared" si="3"/>
        <v>0</v>
      </c>
      <c r="BN20" s="42">
        <f t="shared" si="3"/>
        <v>0</v>
      </c>
      <c r="BO20" s="42">
        <f t="shared" si="3"/>
        <v>0</v>
      </c>
    </row>
    <row r="21" spans="1:67" x14ac:dyDescent="0.25">
      <c r="A21" s="11">
        <v>19</v>
      </c>
      <c r="B21" t="s">
        <v>376</v>
      </c>
      <c r="C21" t="s">
        <v>411</v>
      </c>
      <c r="D21" s="91" t="s">
        <v>440</v>
      </c>
      <c r="P21" s="52">
        <f t="shared" si="4"/>
        <v>0</v>
      </c>
      <c r="AG21" s="57">
        <f>E21-U21</f>
        <v>0</v>
      </c>
      <c r="AH21" s="57">
        <f>F21-V21</f>
        <v>0</v>
      </c>
      <c r="AI21" s="57">
        <f>G21-W21</f>
        <v>0</v>
      </c>
      <c r="AJ21" s="57">
        <f>H21-X21</f>
        <v>0</v>
      </c>
      <c r="AK21" s="57">
        <f>I21-Y21</f>
        <v>0</v>
      </c>
      <c r="AL21" s="57">
        <f>J21-Z21</f>
        <v>0</v>
      </c>
      <c r="AM21" s="57">
        <f>K21-AA21</f>
        <v>0</v>
      </c>
      <c r="AN21" s="57">
        <f>L21-AB21</f>
        <v>0</v>
      </c>
      <c r="AO21" s="57">
        <f>M21-AC21</f>
        <v>0</v>
      </c>
      <c r="AP21" s="57">
        <f>N21-AD21</f>
        <v>0</v>
      </c>
      <c r="AQ21" s="57">
        <f>O21-AE21</f>
        <v>0</v>
      </c>
      <c r="AR21" s="57">
        <f t="shared" si="2"/>
        <v>0</v>
      </c>
      <c r="BE21" s="42">
        <f t="shared" si="3"/>
        <v>0</v>
      </c>
      <c r="BF21" s="42">
        <f t="shared" si="3"/>
        <v>0</v>
      </c>
      <c r="BG21" s="42">
        <f t="shared" si="3"/>
        <v>0</v>
      </c>
      <c r="BH21" s="42">
        <f t="shared" si="3"/>
        <v>0</v>
      </c>
      <c r="BI21" s="42">
        <f t="shared" si="3"/>
        <v>0</v>
      </c>
      <c r="BJ21" s="42">
        <f t="shared" si="3"/>
        <v>0</v>
      </c>
      <c r="BK21" s="42">
        <f t="shared" si="3"/>
        <v>0</v>
      </c>
      <c r="BL21" s="42">
        <f t="shared" si="3"/>
        <v>0</v>
      </c>
      <c r="BM21" s="42">
        <f t="shared" si="3"/>
        <v>0</v>
      </c>
      <c r="BN21" s="42">
        <f t="shared" si="3"/>
        <v>0</v>
      </c>
      <c r="BO21" s="42">
        <f t="shared" si="3"/>
        <v>0</v>
      </c>
    </row>
    <row r="22" spans="1:67" x14ac:dyDescent="0.25">
      <c r="A22" s="11">
        <v>20</v>
      </c>
      <c r="B22" t="s">
        <v>376</v>
      </c>
      <c r="C22" t="s">
        <v>410</v>
      </c>
      <c r="D22" s="91" t="s">
        <v>441</v>
      </c>
      <c r="P22" s="52">
        <f t="shared" si="4"/>
        <v>0</v>
      </c>
      <c r="AG22" s="57">
        <f>E22-U22</f>
        <v>0</v>
      </c>
      <c r="AH22" s="57">
        <f>F22-V22</f>
        <v>0</v>
      </c>
      <c r="AI22" s="57">
        <f>G22-W22</f>
        <v>0</v>
      </c>
      <c r="AJ22" s="57">
        <f>H22-X22</f>
        <v>0</v>
      </c>
      <c r="AK22" s="57">
        <f>I22-Y22</f>
        <v>0</v>
      </c>
      <c r="AL22" s="57">
        <f>J22-Z22</f>
        <v>0</v>
      </c>
      <c r="AM22" s="57">
        <f>K22-AA22</f>
        <v>0</v>
      </c>
      <c r="AN22" s="57">
        <f>L22-AB22</f>
        <v>0</v>
      </c>
      <c r="AO22" s="57">
        <f>M22-AC22</f>
        <v>0</v>
      </c>
      <c r="AP22" s="57">
        <f>N22-AD22</f>
        <v>0</v>
      </c>
      <c r="AQ22" s="57">
        <f>O22-AE22</f>
        <v>0</v>
      </c>
      <c r="AR22" s="57">
        <f t="shared" si="2"/>
        <v>0</v>
      </c>
      <c r="BE22" s="42">
        <f t="shared" si="3"/>
        <v>0</v>
      </c>
      <c r="BF22" s="42">
        <f t="shared" si="3"/>
        <v>0</v>
      </c>
      <c r="BG22" s="42">
        <f t="shared" si="3"/>
        <v>0</v>
      </c>
      <c r="BH22" s="42">
        <f t="shared" si="3"/>
        <v>0</v>
      </c>
      <c r="BI22" s="42">
        <f t="shared" si="3"/>
        <v>0</v>
      </c>
      <c r="BJ22" s="42">
        <f t="shared" si="3"/>
        <v>0</v>
      </c>
      <c r="BK22" s="42">
        <f t="shared" si="3"/>
        <v>0</v>
      </c>
      <c r="BL22" s="42">
        <f t="shared" si="3"/>
        <v>0</v>
      </c>
      <c r="BM22" s="42">
        <f t="shared" si="3"/>
        <v>0</v>
      </c>
      <c r="BN22" s="42">
        <f t="shared" si="3"/>
        <v>0</v>
      </c>
      <c r="BO22" s="42">
        <f t="shared" si="3"/>
        <v>0</v>
      </c>
    </row>
    <row r="23" spans="1:67" x14ac:dyDescent="0.25">
      <c r="A23" s="11">
        <v>21</v>
      </c>
      <c r="B23" s="91" t="s">
        <v>377</v>
      </c>
      <c r="C23" s="91" t="s">
        <v>412</v>
      </c>
      <c r="D23" s="91" t="s">
        <v>442</v>
      </c>
      <c r="P23" s="52">
        <f t="shared" si="4"/>
        <v>0</v>
      </c>
      <c r="AG23" s="57">
        <f>E23-U23</f>
        <v>0</v>
      </c>
      <c r="AH23" s="57">
        <f>F23-V23</f>
        <v>0</v>
      </c>
      <c r="AI23" s="57">
        <f>G23-W23</f>
        <v>0</v>
      </c>
      <c r="AJ23" s="57">
        <f>H23-X23</f>
        <v>0</v>
      </c>
      <c r="AK23" s="57">
        <f>I23-Y23</f>
        <v>0</v>
      </c>
      <c r="AL23" s="57">
        <f>J23-Z23</f>
        <v>0</v>
      </c>
      <c r="AM23" s="57">
        <f>K23-AA23</f>
        <v>0</v>
      </c>
      <c r="AN23" s="57">
        <f>L23-AB23</f>
        <v>0</v>
      </c>
      <c r="AO23" s="57">
        <f>M23-AC23</f>
        <v>0</v>
      </c>
      <c r="AP23" s="57">
        <f>N23-AD23</f>
        <v>0</v>
      </c>
      <c r="AQ23" s="57">
        <f>O23-AE23</f>
        <v>0</v>
      </c>
      <c r="AR23" s="57">
        <f t="shared" si="2"/>
        <v>0</v>
      </c>
      <c r="BE23" s="42">
        <f t="shared" si="3"/>
        <v>0</v>
      </c>
      <c r="BF23" s="42">
        <f t="shared" si="3"/>
        <v>0</v>
      </c>
      <c r="BG23" s="42">
        <f t="shared" si="3"/>
        <v>0</v>
      </c>
      <c r="BH23" s="42">
        <f t="shared" si="3"/>
        <v>0</v>
      </c>
      <c r="BI23" s="42">
        <f t="shared" si="3"/>
        <v>0</v>
      </c>
      <c r="BJ23" s="42">
        <f t="shared" si="3"/>
        <v>0</v>
      </c>
      <c r="BK23" s="42">
        <f t="shared" si="3"/>
        <v>0</v>
      </c>
      <c r="BL23" s="42">
        <f t="shared" si="3"/>
        <v>0</v>
      </c>
      <c r="BM23" s="42">
        <f t="shared" si="3"/>
        <v>0</v>
      </c>
      <c r="BN23" s="42">
        <f t="shared" si="3"/>
        <v>0</v>
      </c>
      <c r="BO23" s="42">
        <f t="shared" si="3"/>
        <v>0</v>
      </c>
    </row>
    <row r="24" spans="1:67" x14ac:dyDescent="0.25">
      <c r="A24" s="11">
        <v>22</v>
      </c>
      <c r="B24" t="s">
        <v>307</v>
      </c>
      <c r="C24" t="s">
        <v>406</v>
      </c>
      <c r="D24" s="91" t="s">
        <v>443</v>
      </c>
      <c r="P24" s="52">
        <f t="shared" si="4"/>
        <v>0</v>
      </c>
      <c r="AG24" s="57">
        <f>E24-U24</f>
        <v>0</v>
      </c>
      <c r="AH24" s="57">
        <f>F24-V24</f>
        <v>0</v>
      </c>
      <c r="AI24" s="57">
        <f>G24-W24</f>
        <v>0</v>
      </c>
      <c r="AJ24" s="57">
        <f>H24-X24</f>
        <v>0</v>
      </c>
      <c r="AK24" s="57">
        <f>I24-Y24</f>
        <v>0</v>
      </c>
      <c r="AL24" s="57">
        <f>J24-Z24</f>
        <v>0</v>
      </c>
      <c r="AM24" s="57">
        <f>K24-AA24</f>
        <v>0</v>
      </c>
      <c r="AN24" s="57">
        <f>L24-AB24</f>
        <v>0</v>
      </c>
      <c r="AO24" s="57">
        <f>M24-AC24</f>
        <v>0</v>
      </c>
      <c r="AP24" s="57">
        <f>N24-AD24</f>
        <v>0</v>
      </c>
      <c r="AQ24" s="57">
        <f>O24-AE24</f>
        <v>0</v>
      </c>
      <c r="AR24" s="57">
        <f t="shared" si="2"/>
        <v>0</v>
      </c>
      <c r="BE24" s="42">
        <f t="shared" si="3"/>
        <v>0</v>
      </c>
      <c r="BF24" s="42">
        <f t="shared" si="3"/>
        <v>0</v>
      </c>
      <c r="BG24" s="42">
        <f t="shared" si="3"/>
        <v>0</v>
      </c>
      <c r="BH24" s="42">
        <f t="shared" si="3"/>
        <v>0</v>
      </c>
      <c r="BI24" s="42">
        <f t="shared" si="3"/>
        <v>0</v>
      </c>
      <c r="BJ24" s="42">
        <f t="shared" si="3"/>
        <v>0</v>
      </c>
      <c r="BK24" s="42">
        <f t="shared" si="3"/>
        <v>0</v>
      </c>
      <c r="BL24" s="42">
        <f t="shared" si="3"/>
        <v>0</v>
      </c>
      <c r="BM24" s="42">
        <f t="shared" si="3"/>
        <v>0</v>
      </c>
      <c r="BN24" s="42">
        <f t="shared" si="3"/>
        <v>0</v>
      </c>
      <c r="BO24" s="42">
        <f t="shared" si="3"/>
        <v>0</v>
      </c>
    </row>
    <row r="25" spans="1:67" x14ac:dyDescent="0.25">
      <c r="A25" s="11">
        <v>23</v>
      </c>
      <c r="B25" s="91" t="s">
        <v>378</v>
      </c>
      <c r="C25" s="91" t="s">
        <v>407</v>
      </c>
      <c r="D25" s="91" t="s">
        <v>444</v>
      </c>
      <c r="P25" s="52">
        <f t="shared" si="4"/>
        <v>0</v>
      </c>
      <c r="AG25" s="57">
        <f>E25-U25</f>
        <v>0</v>
      </c>
      <c r="AH25" s="57">
        <f>F25-V25</f>
        <v>0</v>
      </c>
      <c r="AI25" s="57">
        <f>G25-W25</f>
        <v>0</v>
      </c>
      <c r="AJ25" s="57">
        <f>H25-X25</f>
        <v>0</v>
      </c>
      <c r="AK25" s="57">
        <f>I25-Y25</f>
        <v>0</v>
      </c>
      <c r="AL25" s="57">
        <f>J25-Z25</f>
        <v>0</v>
      </c>
      <c r="AM25" s="57">
        <f>K25-AA25</f>
        <v>0</v>
      </c>
      <c r="AN25" s="57">
        <f>L25-AB25</f>
        <v>0</v>
      </c>
      <c r="AO25" s="57">
        <f>M25-AC25</f>
        <v>0</v>
      </c>
      <c r="AP25" s="57">
        <f>N25-AD25</f>
        <v>0</v>
      </c>
      <c r="AQ25" s="57">
        <f>O25-AE25</f>
        <v>0</v>
      </c>
      <c r="AR25" s="57">
        <f t="shared" si="2"/>
        <v>0</v>
      </c>
      <c r="BE25" s="42">
        <f t="shared" si="3"/>
        <v>0</v>
      </c>
      <c r="BF25" s="42">
        <f t="shared" si="3"/>
        <v>0</v>
      </c>
      <c r="BG25" s="42">
        <f t="shared" si="3"/>
        <v>0</v>
      </c>
      <c r="BH25" s="42">
        <f t="shared" si="3"/>
        <v>0</v>
      </c>
      <c r="BI25" s="42">
        <f t="shared" si="3"/>
        <v>0</v>
      </c>
      <c r="BJ25" s="42">
        <f t="shared" si="3"/>
        <v>0</v>
      </c>
      <c r="BK25" s="42">
        <f t="shared" si="3"/>
        <v>0</v>
      </c>
      <c r="BL25" s="42">
        <f t="shared" si="3"/>
        <v>0</v>
      </c>
      <c r="BM25" s="42">
        <f t="shared" si="3"/>
        <v>0</v>
      </c>
      <c r="BN25" s="42">
        <f t="shared" si="3"/>
        <v>0</v>
      </c>
      <c r="BO25" s="42">
        <f t="shared" si="3"/>
        <v>0</v>
      </c>
    </row>
    <row r="26" spans="1:67" x14ac:dyDescent="0.25">
      <c r="A26" s="11">
        <v>24</v>
      </c>
      <c r="B26" s="91" t="s">
        <v>378</v>
      </c>
      <c r="C26" s="91" t="s">
        <v>407</v>
      </c>
      <c r="D26" s="91" t="s">
        <v>445</v>
      </c>
      <c r="P26" s="52">
        <f t="shared" si="4"/>
        <v>0</v>
      </c>
      <c r="AG26" s="57">
        <f>E26-U26</f>
        <v>0</v>
      </c>
      <c r="AH26" s="57">
        <f>F26-V26</f>
        <v>0</v>
      </c>
      <c r="AI26" s="57">
        <f>G26-W26</f>
        <v>0</v>
      </c>
      <c r="AJ26" s="57">
        <f>H26-X26</f>
        <v>0</v>
      </c>
      <c r="AK26" s="57">
        <f>I26-Y26</f>
        <v>0</v>
      </c>
      <c r="AL26" s="57">
        <f>J26-Z26</f>
        <v>0</v>
      </c>
      <c r="AM26" s="57">
        <f>K26-AA26</f>
        <v>0</v>
      </c>
      <c r="AN26" s="57">
        <f>L26-AB26</f>
        <v>0</v>
      </c>
      <c r="AO26" s="57">
        <f>M26-AC26</f>
        <v>0</v>
      </c>
      <c r="AP26" s="57">
        <f>N26-AD26</f>
        <v>0</v>
      </c>
      <c r="AQ26" s="57">
        <f>O26-AE26</f>
        <v>0</v>
      </c>
      <c r="AR26" s="57">
        <f t="shared" si="2"/>
        <v>0</v>
      </c>
      <c r="BE26" s="42">
        <f t="shared" si="3"/>
        <v>0</v>
      </c>
      <c r="BF26" s="42">
        <f t="shared" si="3"/>
        <v>0</v>
      </c>
      <c r="BG26" s="42">
        <f t="shared" si="3"/>
        <v>0</v>
      </c>
      <c r="BH26" s="42">
        <f t="shared" si="3"/>
        <v>0</v>
      </c>
      <c r="BI26" s="42">
        <f t="shared" si="3"/>
        <v>0</v>
      </c>
      <c r="BJ26" s="42">
        <f t="shared" si="3"/>
        <v>0</v>
      </c>
      <c r="BK26" s="42">
        <f t="shared" si="3"/>
        <v>0</v>
      </c>
      <c r="BL26" s="42">
        <f t="shared" si="3"/>
        <v>0</v>
      </c>
      <c r="BM26" s="42">
        <f t="shared" si="3"/>
        <v>0</v>
      </c>
      <c r="BN26" s="42">
        <f t="shared" si="3"/>
        <v>0</v>
      </c>
      <c r="BO26" s="42">
        <f t="shared" si="3"/>
        <v>0</v>
      </c>
    </row>
    <row r="27" spans="1:67" x14ac:dyDescent="0.25">
      <c r="A27" s="11">
        <v>25</v>
      </c>
      <c r="B27" s="91" t="s">
        <v>378</v>
      </c>
      <c r="C27" s="91" t="s">
        <v>407</v>
      </c>
      <c r="D27" s="91" t="s">
        <v>446</v>
      </c>
      <c r="P27" s="52">
        <f t="shared" si="4"/>
        <v>0</v>
      </c>
      <c r="AG27" s="57">
        <f>E27-U27</f>
        <v>0</v>
      </c>
      <c r="AH27" s="57">
        <f>F27-V27</f>
        <v>0</v>
      </c>
      <c r="AI27" s="57">
        <f>G27-W27</f>
        <v>0</v>
      </c>
      <c r="AJ27" s="57">
        <f>H27-X27</f>
        <v>0</v>
      </c>
      <c r="AK27" s="57">
        <f>I27-Y27</f>
        <v>0</v>
      </c>
      <c r="AL27" s="57">
        <f>J27-Z27</f>
        <v>0</v>
      </c>
      <c r="AM27" s="57">
        <f>K27-AA27</f>
        <v>0</v>
      </c>
      <c r="AN27" s="57">
        <f>L27-AB27</f>
        <v>0</v>
      </c>
      <c r="AO27" s="57">
        <f>M27-AC27</f>
        <v>0</v>
      </c>
      <c r="AP27" s="57">
        <f>N27-AD27</f>
        <v>0</v>
      </c>
      <c r="AQ27" s="57">
        <f>O27-AE27</f>
        <v>0</v>
      </c>
      <c r="AR27" s="57">
        <f t="shared" si="2"/>
        <v>0</v>
      </c>
      <c r="BE27" s="42">
        <f t="shared" si="3"/>
        <v>0</v>
      </c>
      <c r="BF27" s="42">
        <f t="shared" si="3"/>
        <v>0</v>
      </c>
      <c r="BG27" s="42">
        <f t="shared" si="3"/>
        <v>0</v>
      </c>
      <c r="BH27" s="42">
        <f t="shared" si="3"/>
        <v>0</v>
      </c>
      <c r="BI27" s="42">
        <f t="shared" si="3"/>
        <v>0</v>
      </c>
      <c r="BJ27" s="42">
        <f t="shared" si="3"/>
        <v>0</v>
      </c>
      <c r="BK27" s="42">
        <f t="shared" si="3"/>
        <v>0</v>
      </c>
      <c r="BL27" s="42">
        <f t="shared" si="3"/>
        <v>0</v>
      </c>
      <c r="BM27" s="42">
        <f t="shared" si="3"/>
        <v>0</v>
      </c>
      <c r="BN27" s="42">
        <f t="shared" si="3"/>
        <v>0</v>
      </c>
      <c r="BO27" s="42">
        <f t="shared" si="3"/>
        <v>0</v>
      </c>
    </row>
    <row r="28" spans="1:67" x14ac:dyDescent="0.25">
      <c r="A28" s="11">
        <v>26</v>
      </c>
      <c r="B28" s="91" t="s">
        <v>378</v>
      </c>
      <c r="C28" s="91" t="s">
        <v>407</v>
      </c>
      <c r="D28" s="91" t="s">
        <v>447</v>
      </c>
      <c r="P28" s="52">
        <f t="shared" si="4"/>
        <v>0</v>
      </c>
      <c r="AG28" s="57">
        <f>E28-U28</f>
        <v>0</v>
      </c>
      <c r="AH28" s="57">
        <f>F28-V28</f>
        <v>0</v>
      </c>
      <c r="AI28" s="57">
        <f>G28-W28</f>
        <v>0</v>
      </c>
      <c r="AJ28" s="57">
        <f>H28-X28</f>
        <v>0</v>
      </c>
      <c r="AK28" s="57">
        <f>I28-Y28</f>
        <v>0</v>
      </c>
      <c r="AL28" s="57">
        <f>J28-Z28</f>
        <v>0</v>
      </c>
      <c r="AM28" s="57">
        <f>K28-AA28</f>
        <v>0</v>
      </c>
      <c r="AN28" s="57">
        <f>L28-AB28</f>
        <v>0</v>
      </c>
      <c r="AO28" s="57">
        <f>M28-AC28</f>
        <v>0</v>
      </c>
      <c r="AP28" s="57">
        <f>N28-AD28</f>
        <v>0</v>
      </c>
      <c r="AQ28" s="57">
        <f>O28-AE28</f>
        <v>0</v>
      </c>
      <c r="AR28" s="57">
        <f t="shared" si="2"/>
        <v>0</v>
      </c>
      <c r="BE28" s="42">
        <f t="shared" si="3"/>
        <v>0</v>
      </c>
      <c r="BF28" s="42">
        <f t="shared" si="3"/>
        <v>0</v>
      </c>
      <c r="BG28" s="42">
        <f t="shared" si="3"/>
        <v>0</v>
      </c>
      <c r="BH28" s="42">
        <f t="shared" si="3"/>
        <v>0</v>
      </c>
      <c r="BI28" s="42">
        <f t="shared" si="3"/>
        <v>0</v>
      </c>
      <c r="BJ28" s="42">
        <f t="shared" si="3"/>
        <v>0</v>
      </c>
      <c r="BK28" s="42">
        <f t="shared" si="3"/>
        <v>0</v>
      </c>
      <c r="BL28" s="42">
        <f t="shared" si="3"/>
        <v>0</v>
      </c>
      <c r="BM28" s="42">
        <f t="shared" si="3"/>
        <v>0</v>
      </c>
      <c r="BN28" s="42">
        <f t="shared" si="3"/>
        <v>0</v>
      </c>
      <c r="BO28" s="42">
        <f t="shared" si="3"/>
        <v>0</v>
      </c>
    </row>
    <row r="29" spans="1:67" x14ac:dyDescent="0.25">
      <c r="A29" s="11">
        <v>27</v>
      </c>
      <c r="B29" s="91" t="s">
        <v>378</v>
      </c>
      <c r="C29" s="91" t="s">
        <v>407</v>
      </c>
      <c r="D29" s="91" t="s">
        <v>448</v>
      </c>
      <c r="P29" s="52">
        <f t="shared" si="4"/>
        <v>0</v>
      </c>
      <c r="AG29" s="57">
        <f>E29-U29</f>
        <v>0</v>
      </c>
      <c r="AH29" s="57">
        <f>F29-V29</f>
        <v>0</v>
      </c>
      <c r="AI29" s="57">
        <f>G29-W29</f>
        <v>0</v>
      </c>
      <c r="AJ29" s="57">
        <f>H29-X29</f>
        <v>0</v>
      </c>
      <c r="AK29" s="57">
        <f>I29-Y29</f>
        <v>0</v>
      </c>
      <c r="AL29" s="57">
        <f>J29-Z29</f>
        <v>0</v>
      </c>
      <c r="AM29" s="57">
        <f>K29-AA29</f>
        <v>0</v>
      </c>
      <c r="AN29" s="57">
        <f>L29-AB29</f>
        <v>0</v>
      </c>
      <c r="AO29" s="57">
        <f>M29-AC29</f>
        <v>0</v>
      </c>
      <c r="AP29" s="57">
        <f>N29-AD29</f>
        <v>0</v>
      </c>
      <c r="AQ29" s="57">
        <f>O29-AE29</f>
        <v>0</v>
      </c>
      <c r="AR29" s="57">
        <f t="shared" si="2"/>
        <v>0</v>
      </c>
      <c r="BE29" s="42">
        <f t="shared" si="3"/>
        <v>0</v>
      </c>
      <c r="BF29" s="42">
        <f t="shared" si="3"/>
        <v>0</v>
      </c>
      <c r="BG29" s="42">
        <f t="shared" si="3"/>
        <v>0</v>
      </c>
      <c r="BH29" s="42">
        <f t="shared" si="3"/>
        <v>0</v>
      </c>
      <c r="BI29" s="42">
        <f t="shared" si="3"/>
        <v>0</v>
      </c>
      <c r="BJ29" s="42">
        <f t="shared" si="3"/>
        <v>0</v>
      </c>
      <c r="BK29" s="42">
        <f t="shared" si="3"/>
        <v>0</v>
      </c>
      <c r="BL29" s="42">
        <f t="shared" si="3"/>
        <v>0</v>
      </c>
      <c r="BM29" s="42">
        <f t="shared" si="3"/>
        <v>0</v>
      </c>
      <c r="BN29" s="42">
        <f t="shared" si="3"/>
        <v>0</v>
      </c>
      <c r="BO29" s="42">
        <f t="shared" si="3"/>
        <v>0</v>
      </c>
    </row>
    <row r="30" spans="1:67" x14ac:dyDescent="0.25">
      <c r="A30" s="11">
        <v>28</v>
      </c>
      <c r="B30" s="91" t="s">
        <v>378</v>
      </c>
      <c r="C30" s="91" t="s">
        <v>407</v>
      </c>
      <c r="D30" s="91" t="s">
        <v>449</v>
      </c>
      <c r="P30" s="52">
        <f t="shared" si="4"/>
        <v>0</v>
      </c>
      <c r="AG30" s="57">
        <f>E30-U30</f>
        <v>0</v>
      </c>
      <c r="AH30" s="57">
        <f>F30-V30</f>
        <v>0</v>
      </c>
      <c r="AI30" s="57">
        <f>G30-W30</f>
        <v>0</v>
      </c>
      <c r="AJ30" s="57">
        <f>H30-X30</f>
        <v>0</v>
      </c>
      <c r="AK30" s="57">
        <f>I30-Y30</f>
        <v>0</v>
      </c>
      <c r="AL30" s="57">
        <f>J30-Z30</f>
        <v>0</v>
      </c>
      <c r="AM30" s="57">
        <f>K30-AA30</f>
        <v>0</v>
      </c>
      <c r="AN30" s="57">
        <f>L30-AB30</f>
        <v>0</v>
      </c>
      <c r="AO30" s="57">
        <f>M30-AC30</f>
        <v>0</v>
      </c>
      <c r="AP30" s="57">
        <f>N30-AD30</f>
        <v>0</v>
      </c>
      <c r="AQ30" s="57">
        <f>O30-AE30</f>
        <v>0</v>
      </c>
      <c r="AR30" s="57">
        <f t="shared" si="2"/>
        <v>0</v>
      </c>
      <c r="BE30" s="42">
        <f t="shared" si="3"/>
        <v>0</v>
      </c>
      <c r="BF30" s="42">
        <f t="shared" si="3"/>
        <v>0</v>
      </c>
      <c r="BG30" s="42">
        <f t="shared" si="3"/>
        <v>0</v>
      </c>
      <c r="BH30" s="42">
        <f t="shared" si="3"/>
        <v>0</v>
      </c>
      <c r="BI30" s="42">
        <f t="shared" si="3"/>
        <v>0</v>
      </c>
      <c r="BJ30" s="42">
        <f t="shared" si="3"/>
        <v>0</v>
      </c>
      <c r="BK30" s="42">
        <f t="shared" si="3"/>
        <v>0</v>
      </c>
      <c r="BL30" s="42">
        <f t="shared" si="3"/>
        <v>0</v>
      </c>
      <c r="BM30" s="42">
        <f t="shared" si="3"/>
        <v>0</v>
      </c>
      <c r="BN30" s="42">
        <f t="shared" si="3"/>
        <v>0</v>
      </c>
      <c r="BO30" s="42">
        <f t="shared" si="3"/>
        <v>0</v>
      </c>
    </row>
    <row r="31" spans="1:67" x14ac:dyDescent="0.25">
      <c r="A31" s="11">
        <v>29</v>
      </c>
      <c r="B31" s="91" t="s">
        <v>378</v>
      </c>
      <c r="C31" s="91" t="s">
        <v>407</v>
      </c>
      <c r="D31" s="91" t="s">
        <v>450</v>
      </c>
      <c r="P31" s="52">
        <f t="shared" si="4"/>
        <v>0</v>
      </c>
      <c r="AG31" s="57">
        <f>E31-U31</f>
        <v>0</v>
      </c>
      <c r="AH31" s="57">
        <f>F31-V31</f>
        <v>0</v>
      </c>
      <c r="AI31" s="57">
        <f>G31-W31</f>
        <v>0</v>
      </c>
      <c r="AJ31" s="57">
        <f>H31-X31</f>
        <v>0</v>
      </c>
      <c r="AK31" s="57">
        <f>I31-Y31</f>
        <v>0</v>
      </c>
      <c r="AL31" s="57">
        <f>J31-Z31</f>
        <v>0</v>
      </c>
      <c r="AM31" s="57">
        <f>K31-AA31</f>
        <v>0</v>
      </c>
      <c r="AN31" s="57">
        <f>L31-AB31</f>
        <v>0</v>
      </c>
      <c r="AO31" s="57">
        <f>M31-AC31</f>
        <v>0</v>
      </c>
      <c r="AP31" s="57">
        <f>N31-AD31</f>
        <v>0</v>
      </c>
      <c r="AQ31" s="57">
        <f>O31-AE31</f>
        <v>0</v>
      </c>
      <c r="AR31" s="57">
        <f t="shared" si="2"/>
        <v>0</v>
      </c>
      <c r="BE31" s="42">
        <f t="shared" si="3"/>
        <v>0</v>
      </c>
      <c r="BF31" s="42">
        <f t="shared" si="3"/>
        <v>0</v>
      </c>
      <c r="BG31" s="42">
        <f t="shared" si="3"/>
        <v>0</v>
      </c>
      <c r="BH31" s="42">
        <f t="shared" si="3"/>
        <v>0</v>
      </c>
      <c r="BI31" s="42">
        <f t="shared" si="3"/>
        <v>0</v>
      </c>
      <c r="BJ31" s="42">
        <f t="shared" si="3"/>
        <v>0</v>
      </c>
      <c r="BK31" s="42">
        <f t="shared" si="3"/>
        <v>0</v>
      </c>
      <c r="BL31" s="42">
        <f t="shared" si="3"/>
        <v>0</v>
      </c>
      <c r="BM31" s="42">
        <f t="shared" si="3"/>
        <v>0</v>
      </c>
      <c r="BN31" s="42">
        <f t="shared" si="3"/>
        <v>0</v>
      </c>
      <c r="BO31" s="42">
        <f t="shared" si="3"/>
        <v>0</v>
      </c>
    </row>
    <row r="32" spans="1:67" x14ac:dyDescent="0.25">
      <c r="A32" s="11">
        <v>30</v>
      </c>
      <c r="B32" s="91" t="s">
        <v>378</v>
      </c>
      <c r="C32" s="91" t="s">
        <v>413</v>
      </c>
      <c r="D32" s="91" t="s">
        <v>451</v>
      </c>
      <c r="P32" s="52">
        <f t="shared" si="4"/>
        <v>0</v>
      </c>
      <c r="AG32" s="57">
        <f>E32-U32</f>
        <v>0</v>
      </c>
      <c r="AH32" s="57">
        <f>F32-V32</f>
        <v>0</v>
      </c>
      <c r="AI32" s="57">
        <f>G32-W32</f>
        <v>0</v>
      </c>
      <c r="AJ32" s="57">
        <f>H32-X32</f>
        <v>0</v>
      </c>
      <c r="AK32" s="57">
        <f>I32-Y32</f>
        <v>0</v>
      </c>
      <c r="AL32" s="57">
        <f>J32-Z32</f>
        <v>0</v>
      </c>
      <c r="AM32" s="57">
        <f>K32-AA32</f>
        <v>0</v>
      </c>
      <c r="AN32" s="57">
        <f>L32-AB32</f>
        <v>0</v>
      </c>
      <c r="AO32" s="57">
        <f>M32-AC32</f>
        <v>0</v>
      </c>
      <c r="AP32" s="57">
        <f>N32-AD32</f>
        <v>0</v>
      </c>
      <c r="AQ32" s="57">
        <f>O32-AE32</f>
        <v>0</v>
      </c>
      <c r="AR32" s="57">
        <f t="shared" si="2"/>
        <v>0</v>
      </c>
      <c r="BE32" s="42">
        <f t="shared" si="3"/>
        <v>0</v>
      </c>
      <c r="BF32" s="42">
        <f t="shared" si="3"/>
        <v>0</v>
      </c>
      <c r="BG32" s="42">
        <f t="shared" si="3"/>
        <v>0</v>
      </c>
      <c r="BH32" s="42">
        <f t="shared" si="3"/>
        <v>0</v>
      </c>
      <c r="BI32" s="42">
        <f t="shared" si="3"/>
        <v>0</v>
      </c>
      <c r="BJ32" s="42">
        <f t="shared" si="3"/>
        <v>0</v>
      </c>
      <c r="BK32" s="42">
        <f t="shared" si="3"/>
        <v>0</v>
      </c>
      <c r="BL32" s="42">
        <f t="shared" si="3"/>
        <v>0</v>
      </c>
      <c r="BM32" s="42">
        <f t="shared" si="3"/>
        <v>0</v>
      </c>
      <c r="BN32" s="42">
        <f t="shared" si="3"/>
        <v>0</v>
      </c>
      <c r="BO32" s="42">
        <f t="shared" si="3"/>
        <v>0</v>
      </c>
    </row>
    <row r="33" spans="1:67" x14ac:dyDescent="0.25">
      <c r="A33" s="11">
        <v>31</v>
      </c>
      <c r="B33" s="91" t="s">
        <v>378</v>
      </c>
      <c r="C33" s="91" t="s">
        <v>414</v>
      </c>
      <c r="D33" s="91" t="s">
        <v>452</v>
      </c>
      <c r="P33" s="52">
        <f t="shared" si="4"/>
        <v>0</v>
      </c>
      <c r="AG33" s="57">
        <f>E33-U33</f>
        <v>0</v>
      </c>
      <c r="AH33" s="57">
        <f>F33-V33</f>
        <v>0</v>
      </c>
      <c r="AI33" s="57">
        <f>G33-W33</f>
        <v>0</v>
      </c>
      <c r="AJ33" s="57">
        <f>H33-X33</f>
        <v>0</v>
      </c>
      <c r="AK33" s="57">
        <f>I33-Y33</f>
        <v>0</v>
      </c>
      <c r="AL33" s="57">
        <f>J33-Z33</f>
        <v>0</v>
      </c>
      <c r="AM33" s="57">
        <f>K33-AA33</f>
        <v>0</v>
      </c>
      <c r="AN33" s="57">
        <f>L33-AB33</f>
        <v>0</v>
      </c>
      <c r="AO33" s="57">
        <f>M33-AC33</f>
        <v>0</v>
      </c>
      <c r="AP33" s="57">
        <f>N33-AD33</f>
        <v>0</v>
      </c>
      <c r="AQ33" s="57">
        <f>O33-AE33</f>
        <v>0</v>
      </c>
      <c r="AR33" s="57">
        <f t="shared" si="2"/>
        <v>0</v>
      </c>
      <c r="BE33" s="42">
        <f t="shared" si="3"/>
        <v>0</v>
      </c>
      <c r="BF33" s="42">
        <f t="shared" si="3"/>
        <v>0</v>
      </c>
      <c r="BG33" s="42">
        <f t="shared" si="3"/>
        <v>0</v>
      </c>
      <c r="BH33" s="42">
        <f t="shared" si="3"/>
        <v>0</v>
      </c>
      <c r="BI33" s="42">
        <f t="shared" si="3"/>
        <v>0</v>
      </c>
      <c r="BJ33" s="42">
        <f t="shared" si="3"/>
        <v>0</v>
      </c>
      <c r="BK33" s="42">
        <f t="shared" si="3"/>
        <v>0</v>
      </c>
      <c r="BL33" s="42">
        <f t="shared" si="3"/>
        <v>0</v>
      </c>
      <c r="BM33" s="42">
        <f t="shared" si="3"/>
        <v>0</v>
      </c>
      <c r="BN33" s="42">
        <f t="shared" si="3"/>
        <v>0</v>
      </c>
      <c r="BO33" s="42">
        <f t="shared" si="3"/>
        <v>0</v>
      </c>
    </row>
    <row r="34" spans="1:67" x14ac:dyDescent="0.25">
      <c r="A34" s="11">
        <v>32</v>
      </c>
      <c r="B34" s="91" t="s">
        <v>378</v>
      </c>
      <c r="C34" s="91" t="s">
        <v>407</v>
      </c>
      <c r="D34" s="91" t="s">
        <v>453</v>
      </c>
      <c r="P34" s="52">
        <f t="shared" si="4"/>
        <v>0</v>
      </c>
      <c r="AG34" s="57">
        <f>E34-U34</f>
        <v>0</v>
      </c>
      <c r="AH34" s="57">
        <f>F34-V34</f>
        <v>0</v>
      </c>
      <c r="AI34" s="57">
        <f>G34-W34</f>
        <v>0</v>
      </c>
      <c r="AJ34" s="57">
        <f>H34-X34</f>
        <v>0</v>
      </c>
      <c r="AK34" s="57">
        <f>I34-Y34</f>
        <v>0</v>
      </c>
      <c r="AL34" s="57">
        <f>J34-Z34</f>
        <v>0</v>
      </c>
      <c r="AM34" s="57">
        <f>K34-AA34</f>
        <v>0</v>
      </c>
      <c r="AN34" s="57">
        <f>L34-AB34</f>
        <v>0</v>
      </c>
      <c r="AO34" s="57">
        <f>M34-AC34</f>
        <v>0</v>
      </c>
      <c r="AP34" s="57">
        <f>N34-AD34</f>
        <v>0</v>
      </c>
      <c r="AQ34" s="57">
        <f>O34-AE34</f>
        <v>0</v>
      </c>
      <c r="AR34" s="57">
        <f t="shared" si="2"/>
        <v>0</v>
      </c>
      <c r="BE34" s="42">
        <f t="shared" si="3"/>
        <v>0</v>
      </c>
      <c r="BF34" s="42">
        <f t="shared" si="3"/>
        <v>0</v>
      </c>
      <c r="BG34" s="42">
        <f t="shared" si="3"/>
        <v>0</v>
      </c>
      <c r="BH34" s="42">
        <f t="shared" si="3"/>
        <v>0</v>
      </c>
      <c r="BI34" s="42">
        <f t="shared" si="3"/>
        <v>0</v>
      </c>
      <c r="BJ34" s="42">
        <f t="shared" si="3"/>
        <v>0</v>
      </c>
      <c r="BK34" s="42">
        <f t="shared" si="3"/>
        <v>0</v>
      </c>
      <c r="BL34" s="42">
        <f t="shared" si="3"/>
        <v>0</v>
      </c>
      <c r="BM34" s="42">
        <f t="shared" si="3"/>
        <v>0</v>
      </c>
      <c r="BN34" s="42">
        <f t="shared" si="3"/>
        <v>0</v>
      </c>
      <c r="BO34" s="42">
        <f t="shared" si="3"/>
        <v>0</v>
      </c>
    </row>
    <row r="35" spans="1:67" x14ac:dyDescent="0.25">
      <c r="A35" s="11">
        <v>33</v>
      </c>
      <c r="B35" s="91" t="s">
        <v>378</v>
      </c>
      <c r="C35" s="91" t="s">
        <v>414</v>
      </c>
      <c r="D35" s="91" t="s">
        <v>454</v>
      </c>
      <c r="P35" s="52">
        <f t="shared" si="4"/>
        <v>0</v>
      </c>
      <c r="AG35" s="57">
        <f>E35-U35</f>
        <v>0</v>
      </c>
      <c r="AH35" s="57">
        <f>F35-V35</f>
        <v>0</v>
      </c>
      <c r="AI35" s="57">
        <f>G35-W35</f>
        <v>0</v>
      </c>
      <c r="AJ35" s="57">
        <f>H35-X35</f>
        <v>0</v>
      </c>
      <c r="AK35" s="57">
        <f>I35-Y35</f>
        <v>0</v>
      </c>
      <c r="AL35" s="57">
        <f>J35-Z35</f>
        <v>0</v>
      </c>
      <c r="AM35" s="57">
        <f>K35-AA35</f>
        <v>0</v>
      </c>
      <c r="AN35" s="57">
        <f>L35-AB35</f>
        <v>0</v>
      </c>
      <c r="AO35" s="57">
        <f>M35-AC35</f>
        <v>0</v>
      </c>
      <c r="AP35" s="57">
        <f>N35-AD35</f>
        <v>0</v>
      </c>
      <c r="AQ35" s="57">
        <f>O35-AE35</f>
        <v>0</v>
      </c>
      <c r="AR35" s="57">
        <f t="shared" si="2"/>
        <v>0</v>
      </c>
      <c r="BE35" s="42">
        <f t="shared" si="3"/>
        <v>0</v>
      </c>
      <c r="BF35" s="42">
        <f t="shared" si="3"/>
        <v>0</v>
      </c>
      <c r="BG35" s="42">
        <f t="shared" si="3"/>
        <v>0</v>
      </c>
      <c r="BH35" s="42">
        <f t="shared" si="3"/>
        <v>0</v>
      </c>
      <c r="BI35" s="42">
        <f t="shared" si="3"/>
        <v>0</v>
      </c>
      <c r="BJ35" s="42">
        <f t="shared" si="3"/>
        <v>0</v>
      </c>
      <c r="BK35" s="42">
        <f t="shared" si="3"/>
        <v>0</v>
      </c>
      <c r="BL35" s="42">
        <f t="shared" si="3"/>
        <v>0</v>
      </c>
      <c r="BM35" s="42">
        <f t="shared" si="3"/>
        <v>0</v>
      </c>
      <c r="BN35" s="42">
        <f t="shared" si="3"/>
        <v>0</v>
      </c>
      <c r="BO35" s="42">
        <f t="shared" si="3"/>
        <v>0</v>
      </c>
    </row>
    <row r="36" spans="1:67" x14ac:dyDescent="0.25">
      <c r="A36" s="11">
        <v>34</v>
      </c>
      <c r="B36" t="s">
        <v>378</v>
      </c>
      <c r="C36" t="s">
        <v>410</v>
      </c>
      <c r="D36" s="91" t="s">
        <v>455</v>
      </c>
      <c r="P36" s="52">
        <f t="shared" si="4"/>
        <v>0</v>
      </c>
      <c r="AG36" s="57">
        <f>E36-U36</f>
        <v>0</v>
      </c>
      <c r="AH36" s="57">
        <f>F36-V36</f>
        <v>0</v>
      </c>
      <c r="AI36" s="57">
        <f>G36-W36</f>
        <v>0</v>
      </c>
      <c r="AJ36" s="57">
        <f>H36-X36</f>
        <v>0</v>
      </c>
      <c r="AK36" s="57">
        <f>I36-Y36</f>
        <v>0</v>
      </c>
      <c r="AL36" s="57">
        <f>J36-Z36</f>
        <v>0</v>
      </c>
      <c r="AM36" s="57">
        <f>K36-AA36</f>
        <v>0</v>
      </c>
      <c r="AN36" s="57">
        <f>L36-AB36</f>
        <v>0</v>
      </c>
      <c r="AO36" s="57">
        <f>M36-AC36</f>
        <v>0</v>
      </c>
      <c r="AP36" s="57">
        <f>N36-AD36</f>
        <v>0</v>
      </c>
      <c r="AQ36" s="57">
        <f>O36-AE36</f>
        <v>0</v>
      </c>
      <c r="AR36" s="57">
        <f t="shared" si="2"/>
        <v>0</v>
      </c>
      <c r="BE36" s="42">
        <f t="shared" si="3"/>
        <v>0</v>
      </c>
      <c r="BF36" s="42">
        <f t="shared" si="3"/>
        <v>0</v>
      </c>
      <c r="BG36" s="42">
        <f t="shared" si="3"/>
        <v>0</v>
      </c>
      <c r="BH36" s="42">
        <f t="shared" si="3"/>
        <v>0</v>
      </c>
      <c r="BI36" s="42">
        <f t="shared" si="3"/>
        <v>0</v>
      </c>
      <c r="BJ36" s="42">
        <f t="shared" si="3"/>
        <v>0</v>
      </c>
      <c r="BK36" s="42">
        <f t="shared" si="3"/>
        <v>0</v>
      </c>
      <c r="BL36" s="42">
        <f t="shared" si="3"/>
        <v>0</v>
      </c>
      <c r="BM36" s="42">
        <f t="shared" si="3"/>
        <v>0</v>
      </c>
      <c r="BN36" s="42">
        <f t="shared" si="3"/>
        <v>0</v>
      </c>
      <c r="BO36" s="42">
        <f t="shared" si="3"/>
        <v>0</v>
      </c>
    </row>
    <row r="37" spans="1:67" x14ac:dyDescent="0.25">
      <c r="A37" s="11">
        <v>35</v>
      </c>
      <c r="B37" t="s">
        <v>378</v>
      </c>
      <c r="C37" t="s">
        <v>410</v>
      </c>
      <c r="D37" s="91" t="s">
        <v>456</v>
      </c>
      <c r="P37" s="52">
        <f t="shared" si="4"/>
        <v>0</v>
      </c>
      <c r="AG37" s="57">
        <f>E37-U37</f>
        <v>0</v>
      </c>
      <c r="AH37" s="57">
        <f>F37-V37</f>
        <v>0</v>
      </c>
      <c r="AI37" s="57">
        <f>G37-W37</f>
        <v>0</v>
      </c>
      <c r="AJ37" s="57">
        <f>H37-X37</f>
        <v>0</v>
      </c>
      <c r="AK37" s="57">
        <f>I37-Y37</f>
        <v>0</v>
      </c>
      <c r="AL37" s="57">
        <f>J37-Z37</f>
        <v>0</v>
      </c>
      <c r="AM37" s="57">
        <f>K37-AA37</f>
        <v>0</v>
      </c>
      <c r="AN37" s="57">
        <f>L37-AB37</f>
        <v>0</v>
      </c>
      <c r="AO37" s="57">
        <f>M37-AC37</f>
        <v>0</v>
      </c>
      <c r="AP37" s="57">
        <f>N37-AD37</f>
        <v>0</v>
      </c>
      <c r="AQ37" s="57">
        <f>O37-AE37</f>
        <v>0</v>
      </c>
      <c r="AR37" s="57">
        <f t="shared" si="2"/>
        <v>0</v>
      </c>
      <c r="BE37" s="42">
        <f t="shared" si="3"/>
        <v>0</v>
      </c>
      <c r="BF37" s="42">
        <f t="shared" si="3"/>
        <v>0</v>
      </c>
      <c r="BG37" s="42">
        <f t="shared" si="3"/>
        <v>0</v>
      </c>
      <c r="BH37" s="42">
        <f t="shared" si="3"/>
        <v>0</v>
      </c>
      <c r="BI37" s="42">
        <f t="shared" si="3"/>
        <v>0</v>
      </c>
      <c r="BJ37" s="42">
        <f t="shared" si="3"/>
        <v>0</v>
      </c>
      <c r="BK37" s="42">
        <f t="shared" si="3"/>
        <v>0</v>
      </c>
      <c r="BL37" s="42">
        <f t="shared" si="3"/>
        <v>0</v>
      </c>
      <c r="BM37" s="42">
        <f t="shared" si="3"/>
        <v>0</v>
      </c>
      <c r="BN37" s="42">
        <f t="shared" si="3"/>
        <v>0</v>
      </c>
      <c r="BO37" s="42">
        <f t="shared" si="3"/>
        <v>0</v>
      </c>
    </row>
    <row r="38" spans="1:67" x14ac:dyDescent="0.25">
      <c r="A38" s="11">
        <v>36</v>
      </c>
      <c r="B38" t="s">
        <v>378</v>
      </c>
      <c r="C38" t="s">
        <v>406</v>
      </c>
      <c r="D38" s="91" t="s">
        <v>457</v>
      </c>
      <c r="P38" s="52">
        <f t="shared" si="4"/>
        <v>0</v>
      </c>
      <c r="AG38" s="57">
        <f>E38-U38</f>
        <v>0</v>
      </c>
      <c r="AH38" s="57">
        <f>F38-V38</f>
        <v>0</v>
      </c>
      <c r="AI38" s="57">
        <f>G38-W38</f>
        <v>0</v>
      </c>
      <c r="AJ38" s="57">
        <f>H38-X38</f>
        <v>0</v>
      </c>
      <c r="AK38" s="57">
        <f>I38-Y38</f>
        <v>0</v>
      </c>
      <c r="AL38" s="57">
        <f>J38-Z38</f>
        <v>0</v>
      </c>
      <c r="AM38" s="57">
        <f>K38-AA38</f>
        <v>0</v>
      </c>
      <c r="AN38" s="57">
        <f>L38-AB38</f>
        <v>0</v>
      </c>
      <c r="AO38" s="57">
        <f>M38-AC38</f>
        <v>0</v>
      </c>
      <c r="AP38" s="57">
        <f>N38-AD38</f>
        <v>0</v>
      </c>
      <c r="AQ38" s="57">
        <f>O38-AE38</f>
        <v>0</v>
      </c>
      <c r="AR38" s="57">
        <f t="shared" si="2"/>
        <v>0</v>
      </c>
      <c r="BE38" s="42">
        <f t="shared" si="3"/>
        <v>0</v>
      </c>
      <c r="BF38" s="42">
        <f t="shared" si="3"/>
        <v>0</v>
      </c>
      <c r="BG38" s="42">
        <f t="shared" si="3"/>
        <v>0</v>
      </c>
      <c r="BH38" s="42">
        <f t="shared" si="3"/>
        <v>0</v>
      </c>
      <c r="BI38" s="42">
        <f t="shared" si="3"/>
        <v>0</v>
      </c>
      <c r="BJ38" s="42">
        <f t="shared" si="3"/>
        <v>0</v>
      </c>
      <c r="BK38" s="42">
        <f t="shared" si="3"/>
        <v>0</v>
      </c>
      <c r="BL38" s="42">
        <f t="shared" si="3"/>
        <v>0</v>
      </c>
      <c r="BM38" s="42">
        <f t="shared" si="3"/>
        <v>0</v>
      </c>
      <c r="BN38" s="42">
        <f t="shared" si="3"/>
        <v>0</v>
      </c>
      <c r="BO38" s="42">
        <f t="shared" si="3"/>
        <v>0</v>
      </c>
    </row>
    <row r="39" spans="1:67" x14ac:dyDescent="0.25">
      <c r="A39" s="11">
        <v>37</v>
      </c>
      <c r="B39" s="91" t="s">
        <v>379</v>
      </c>
      <c r="C39" s="91" t="s">
        <v>415</v>
      </c>
      <c r="D39" s="91" t="s">
        <v>458</v>
      </c>
      <c r="P39" s="52">
        <f t="shared" si="4"/>
        <v>0</v>
      </c>
      <c r="AG39" s="57">
        <f>E39-U39</f>
        <v>0</v>
      </c>
      <c r="AH39" s="57">
        <f>F39-V39</f>
        <v>0</v>
      </c>
      <c r="AI39" s="57">
        <f>G39-W39</f>
        <v>0</v>
      </c>
      <c r="AJ39" s="57">
        <f>H39-X39</f>
        <v>0</v>
      </c>
      <c r="AK39" s="57">
        <f>I39-Y39</f>
        <v>0</v>
      </c>
      <c r="AL39" s="57">
        <f>J39-Z39</f>
        <v>0</v>
      </c>
      <c r="AM39" s="57">
        <f>K39-AA39</f>
        <v>0</v>
      </c>
      <c r="AN39" s="57">
        <f>L39-AB39</f>
        <v>0</v>
      </c>
      <c r="AO39" s="57">
        <f>M39-AC39</f>
        <v>0</v>
      </c>
      <c r="AP39" s="57">
        <f>N39-AD39</f>
        <v>0</v>
      </c>
      <c r="AQ39" s="57">
        <f>O39-AE39</f>
        <v>0</v>
      </c>
      <c r="AR39" s="57">
        <f t="shared" si="2"/>
        <v>0</v>
      </c>
      <c r="BE39" s="42">
        <f t="shared" si="3"/>
        <v>0</v>
      </c>
      <c r="BF39" s="42">
        <f t="shared" si="3"/>
        <v>0</v>
      </c>
      <c r="BG39" s="42">
        <f t="shared" si="3"/>
        <v>0</v>
      </c>
      <c r="BH39" s="42">
        <f t="shared" si="3"/>
        <v>0</v>
      </c>
      <c r="BI39" s="42">
        <f t="shared" si="3"/>
        <v>0</v>
      </c>
      <c r="BJ39" s="42">
        <f t="shared" si="3"/>
        <v>0</v>
      </c>
      <c r="BK39" s="42">
        <f t="shared" si="3"/>
        <v>0</v>
      </c>
      <c r="BL39" s="42">
        <f t="shared" si="3"/>
        <v>0</v>
      </c>
      <c r="BM39" s="42">
        <f t="shared" si="3"/>
        <v>0</v>
      </c>
      <c r="BN39" s="42">
        <f t="shared" si="3"/>
        <v>0</v>
      </c>
      <c r="BO39" s="42">
        <f t="shared" si="3"/>
        <v>0</v>
      </c>
    </row>
    <row r="40" spans="1:67" x14ac:dyDescent="0.25">
      <c r="A40" s="11">
        <v>38</v>
      </c>
      <c r="B40" s="91" t="s">
        <v>379</v>
      </c>
      <c r="C40" s="91" t="s">
        <v>414</v>
      </c>
      <c r="D40" s="91" t="s">
        <v>459</v>
      </c>
      <c r="P40" s="52">
        <f t="shared" si="4"/>
        <v>0</v>
      </c>
      <c r="AG40" s="57">
        <f>E40-U40</f>
        <v>0</v>
      </c>
      <c r="AH40" s="57">
        <f>F40-V40</f>
        <v>0</v>
      </c>
      <c r="AI40" s="57">
        <f>G40-W40</f>
        <v>0</v>
      </c>
      <c r="AJ40" s="57">
        <f>H40-X40</f>
        <v>0</v>
      </c>
      <c r="AK40" s="57">
        <f>I40-Y40</f>
        <v>0</v>
      </c>
      <c r="AL40" s="57">
        <f>J40-Z40</f>
        <v>0</v>
      </c>
      <c r="AM40" s="57">
        <f>K40-AA40</f>
        <v>0</v>
      </c>
      <c r="AN40" s="57">
        <f>L40-AB40</f>
        <v>0</v>
      </c>
      <c r="AO40" s="57">
        <f>M40-AC40</f>
        <v>0</v>
      </c>
      <c r="AP40" s="57">
        <f>N40-AD40</f>
        <v>0</v>
      </c>
      <c r="AQ40" s="57">
        <f>O40-AE40</f>
        <v>0</v>
      </c>
      <c r="AR40" s="57">
        <f t="shared" si="2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2">
        <f t="shared" si="3"/>
        <v>0</v>
      </c>
      <c r="BI40" s="42">
        <f t="shared" si="3"/>
        <v>0</v>
      </c>
      <c r="BJ40" s="42">
        <f t="shared" si="3"/>
        <v>0</v>
      </c>
      <c r="BK40" s="42">
        <f t="shared" si="3"/>
        <v>0</v>
      </c>
      <c r="BL40" s="42">
        <f t="shared" si="3"/>
        <v>0</v>
      </c>
      <c r="BM40" s="42">
        <f t="shared" si="3"/>
        <v>0</v>
      </c>
      <c r="BN40" s="42">
        <f t="shared" ref="BN40:BO103" si="5">AD40-BB40</f>
        <v>0</v>
      </c>
      <c r="BO40" s="42">
        <f t="shared" si="5"/>
        <v>0</v>
      </c>
    </row>
    <row r="41" spans="1:67" x14ac:dyDescent="0.25">
      <c r="A41" s="11">
        <v>39</v>
      </c>
      <c r="B41" s="91" t="s">
        <v>266</v>
      </c>
      <c r="C41" s="91" t="s">
        <v>407</v>
      </c>
      <c r="D41" s="91" t="s">
        <v>460</v>
      </c>
      <c r="P41" s="52">
        <f t="shared" si="4"/>
        <v>0</v>
      </c>
      <c r="AG41" s="57">
        <f>E41-U41</f>
        <v>0</v>
      </c>
      <c r="AH41" s="57">
        <f>F41-V41</f>
        <v>0</v>
      </c>
      <c r="AI41" s="57">
        <f>G41-W41</f>
        <v>0</v>
      </c>
      <c r="AJ41" s="57">
        <f>H41-X41</f>
        <v>0</v>
      </c>
      <c r="AK41" s="57">
        <f>I41-Y41</f>
        <v>0</v>
      </c>
      <c r="AL41" s="57">
        <f>J41-Z41</f>
        <v>0</v>
      </c>
      <c r="AM41" s="57">
        <f>K41-AA41</f>
        <v>0</v>
      </c>
      <c r="AN41" s="57">
        <f>L41-AB41</f>
        <v>0</v>
      </c>
      <c r="AO41" s="57">
        <f>M41-AC41</f>
        <v>0</v>
      </c>
      <c r="AP41" s="57">
        <f>N41-AD41</f>
        <v>0</v>
      </c>
      <c r="AQ41" s="57">
        <f>O41-AE41</f>
        <v>0</v>
      </c>
      <c r="AR41" s="57">
        <f t="shared" si="2"/>
        <v>0</v>
      </c>
      <c r="BE41" s="42">
        <f t="shared" ref="BE41:BM104" si="6">U41-AS41</f>
        <v>0</v>
      </c>
      <c r="BF41" s="42">
        <f t="shared" si="6"/>
        <v>0</v>
      </c>
      <c r="BG41" s="42">
        <f t="shared" si="6"/>
        <v>0</v>
      </c>
      <c r="BH41" s="42">
        <f t="shared" si="6"/>
        <v>0</v>
      </c>
      <c r="BI41" s="42">
        <f t="shared" si="6"/>
        <v>0</v>
      </c>
      <c r="BJ41" s="42">
        <f t="shared" si="6"/>
        <v>0</v>
      </c>
      <c r="BK41" s="42">
        <f t="shared" si="6"/>
        <v>0</v>
      </c>
      <c r="BL41" s="42">
        <f t="shared" si="6"/>
        <v>0</v>
      </c>
      <c r="BM41" s="42">
        <f t="shared" si="6"/>
        <v>0</v>
      </c>
      <c r="BN41" s="42">
        <f t="shared" si="5"/>
        <v>0</v>
      </c>
      <c r="BO41" s="42">
        <f t="shared" si="5"/>
        <v>0</v>
      </c>
    </row>
    <row r="42" spans="1:67" x14ac:dyDescent="0.25">
      <c r="A42" s="11">
        <v>40</v>
      </c>
      <c r="B42" s="91" t="s">
        <v>266</v>
      </c>
      <c r="C42" s="91" t="s">
        <v>407</v>
      </c>
      <c r="D42" s="91" t="s">
        <v>461</v>
      </c>
      <c r="P42" s="52">
        <f t="shared" si="4"/>
        <v>0</v>
      </c>
      <c r="AG42" s="57">
        <f>E42-U42</f>
        <v>0</v>
      </c>
      <c r="AH42" s="57">
        <f>F42-V42</f>
        <v>0</v>
      </c>
      <c r="AI42" s="57">
        <f>G42-W42</f>
        <v>0</v>
      </c>
      <c r="AJ42" s="57">
        <f>H42-X42</f>
        <v>0</v>
      </c>
      <c r="AK42" s="57">
        <f>I42-Y42</f>
        <v>0</v>
      </c>
      <c r="AL42" s="57">
        <f>J42-Z42</f>
        <v>0</v>
      </c>
      <c r="AM42" s="57">
        <f>K42-AA42</f>
        <v>0</v>
      </c>
      <c r="AN42" s="57">
        <f>L42-AB42</f>
        <v>0</v>
      </c>
      <c r="AO42" s="57">
        <f>M42-AC42</f>
        <v>0</v>
      </c>
      <c r="AP42" s="57">
        <f>N42-AD42</f>
        <v>0</v>
      </c>
      <c r="AQ42" s="57">
        <f>O42-AE42</f>
        <v>0</v>
      </c>
      <c r="AR42" s="57">
        <f t="shared" si="2"/>
        <v>0</v>
      </c>
      <c r="BE42" s="42">
        <f t="shared" si="6"/>
        <v>0</v>
      </c>
      <c r="BF42" s="42">
        <f t="shared" si="6"/>
        <v>0</v>
      </c>
      <c r="BG42" s="42">
        <f t="shared" si="6"/>
        <v>0</v>
      </c>
      <c r="BH42" s="42">
        <f t="shared" si="6"/>
        <v>0</v>
      </c>
      <c r="BI42" s="42">
        <f t="shared" si="6"/>
        <v>0</v>
      </c>
      <c r="BJ42" s="42">
        <f t="shared" si="6"/>
        <v>0</v>
      </c>
      <c r="BK42" s="42">
        <f t="shared" si="6"/>
        <v>0</v>
      </c>
      <c r="BL42" s="42">
        <f t="shared" si="6"/>
        <v>0</v>
      </c>
      <c r="BM42" s="42">
        <f t="shared" si="6"/>
        <v>0</v>
      </c>
      <c r="BN42" s="42">
        <f t="shared" si="5"/>
        <v>0</v>
      </c>
      <c r="BO42" s="42">
        <f t="shared" si="5"/>
        <v>0</v>
      </c>
    </row>
    <row r="43" spans="1:67" x14ac:dyDescent="0.25">
      <c r="A43" s="11">
        <v>41</v>
      </c>
      <c r="B43" s="91" t="s">
        <v>266</v>
      </c>
      <c r="C43" s="91" t="s">
        <v>412</v>
      </c>
      <c r="D43" s="91" t="s">
        <v>462</v>
      </c>
      <c r="P43" s="52">
        <f t="shared" si="4"/>
        <v>0</v>
      </c>
      <c r="AG43" s="57">
        <f>E43-U43</f>
        <v>0</v>
      </c>
      <c r="AH43" s="57">
        <f>F43-V43</f>
        <v>0</v>
      </c>
      <c r="AI43" s="57">
        <f>G43-W43</f>
        <v>0</v>
      </c>
      <c r="AJ43" s="57">
        <f>H43-X43</f>
        <v>0</v>
      </c>
      <c r="AK43" s="57">
        <f>I43-Y43</f>
        <v>0</v>
      </c>
      <c r="AL43" s="57">
        <f>J43-Z43</f>
        <v>0</v>
      </c>
      <c r="AM43" s="57">
        <f>K43-AA43</f>
        <v>0</v>
      </c>
      <c r="AN43" s="57">
        <f>L43-AB43</f>
        <v>0</v>
      </c>
      <c r="AO43" s="57">
        <f>M43-AC43</f>
        <v>0</v>
      </c>
      <c r="AP43" s="57">
        <f>N43-AD43</f>
        <v>0</v>
      </c>
      <c r="AQ43" s="57">
        <f>O43-AE43</f>
        <v>0</v>
      </c>
      <c r="AR43" s="57">
        <f t="shared" si="2"/>
        <v>0</v>
      </c>
      <c r="BE43" s="42">
        <f t="shared" si="6"/>
        <v>0</v>
      </c>
      <c r="BF43" s="42">
        <f t="shared" si="6"/>
        <v>0</v>
      </c>
      <c r="BG43" s="42">
        <f t="shared" si="6"/>
        <v>0</v>
      </c>
      <c r="BH43" s="42">
        <f t="shared" si="6"/>
        <v>0</v>
      </c>
      <c r="BI43" s="42">
        <f t="shared" si="6"/>
        <v>0</v>
      </c>
      <c r="BJ43" s="42">
        <f t="shared" si="6"/>
        <v>0</v>
      </c>
      <c r="BK43" s="42">
        <f t="shared" si="6"/>
        <v>0</v>
      </c>
      <c r="BL43" s="42">
        <f t="shared" si="6"/>
        <v>0</v>
      </c>
      <c r="BM43" s="42">
        <f t="shared" si="6"/>
        <v>0</v>
      </c>
      <c r="BN43" s="42">
        <f t="shared" si="5"/>
        <v>0</v>
      </c>
      <c r="BO43" s="42">
        <f t="shared" si="5"/>
        <v>0</v>
      </c>
    </row>
    <row r="44" spans="1:67" x14ac:dyDescent="0.25">
      <c r="A44" s="11">
        <v>42</v>
      </c>
      <c r="B44" s="91" t="s">
        <v>266</v>
      </c>
      <c r="C44" s="91" t="s">
        <v>414</v>
      </c>
      <c r="D44" s="91" t="s">
        <v>463</v>
      </c>
      <c r="P44" s="52">
        <f t="shared" si="4"/>
        <v>0</v>
      </c>
      <c r="AG44" s="57">
        <f>E44-U44</f>
        <v>0</v>
      </c>
      <c r="AH44" s="57">
        <f>F44-V44</f>
        <v>0</v>
      </c>
      <c r="AI44" s="57">
        <f>G44-W44</f>
        <v>0</v>
      </c>
      <c r="AJ44" s="57">
        <f>H44-X44</f>
        <v>0</v>
      </c>
      <c r="AK44" s="57">
        <f>I44-Y44</f>
        <v>0</v>
      </c>
      <c r="AL44" s="57">
        <f>J44-Z44</f>
        <v>0</v>
      </c>
      <c r="AM44" s="57">
        <f>K44-AA44</f>
        <v>0</v>
      </c>
      <c r="AN44" s="57">
        <f>L44-AB44</f>
        <v>0</v>
      </c>
      <c r="AO44" s="57">
        <f>M44-AC44</f>
        <v>0</v>
      </c>
      <c r="AP44" s="57">
        <f>N44-AD44</f>
        <v>0</v>
      </c>
      <c r="AQ44" s="57">
        <f>O44-AE44</f>
        <v>0</v>
      </c>
      <c r="AR44" s="57">
        <f t="shared" si="2"/>
        <v>0</v>
      </c>
      <c r="BE44" s="42">
        <f t="shared" si="6"/>
        <v>0</v>
      </c>
      <c r="BF44" s="42">
        <f t="shared" si="6"/>
        <v>0</v>
      </c>
      <c r="BG44" s="42">
        <f t="shared" si="6"/>
        <v>0</v>
      </c>
      <c r="BH44" s="42">
        <f t="shared" si="6"/>
        <v>0</v>
      </c>
      <c r="BI44" s="42">
        <f t="shared" si="6"/>
        <v>0</v>
      </c>
      <c r="BJ44" s="42">
        <f t="shared" si="6"/>
        <v>0</v>
      </c>
      <c r="BK44" s="42">
        <f t="shared" si="6"/>
        <v>0</v>
      </c>
      <c r="BL44" s="42">
        <f t="shared" si="6"/>
        <v>0</v>
      </c>
      <c r="BM44" s="42">
        <f t="shared" si="6"/>
        <v>0</v>
      </c>
      <c r="BN44" s="42">
        <f t="shared" si="5"/>
        <v>0</v>
      </c>
      <c r="BO44" s="42">
        <f t="shared" si="5"/>
        <v>0</v>
      </c>
    </row>
    <row r="45" spans="1:67" x14ac:dyDescent="0.25">
      <c r="A45" s="11">
        <v>43</v>
      </c>
      <c r="B45" s="91" t="s">
        <v>266</v>
      </c>
      <c r="C45" s="91" t="s">
        <v>414</v>
      </c>
      <c r="D45" s="91" t="s">
        <v>464</v>
      </c>
      <c r="P45" s="52">
        <f t="shared" si="4"/>
        <v>0</v>
      </c>
      <c r="AG45" s="57">
        <f>E45-U45</f>
        <v>0</v>
      </c>
      <c r="AH45" s="57">
        <f>F45-V45</f>
        <v>0</v>
      </c>
      <c r="AI45" s="57">
        <f>G45-W45</f>
        <v>0</v>
      </c>
      <c r="AJ45" s="57">
        <f>H45-X45</f>
        <v>0</v>
      </c>
      <c r="AK45" s="57">
        <f>I45-Y45</f>
        <v>0</v>
      </c>
      <c r="AL45" s="57">
        <f>J45-Z45</f>
        <v>0</v>
      </c>
      <c r="AM45" s="57">
        <f>K45-AA45</f>
        <v>0</v>
      </c>
      <c r="AN45" s="57">
        <f>L45-AB45</f>
        <v>0</v>
      </c>
      <c r="AO45" s="57">
        <f>M45-AC45</f>
        <v>0</v>
      </c>
      <c r="AP45" s="57">
        <f>N45-AD45</f>
        <v>0</v>
      </c>
      <c r="AQ45" s="57">
        <f>O45-AE45</f>
        <v>0</v>
      </c>
      <c r="AR45" s="57">
        <f t="shared" si="2"/>
        <v>0</v>
      </c>
      <c r="BE45" s="42">
        <f t="shared" si="6"/>
        <v>0</v>
      </c>
      <c r="BF45" s="42">
        <f t="shared" si="6"/>
        <v>0</v>
      </c>
      <c r="BG45" s="42">
        <f t="shared" si="6"/>
        <v>0</v>
      </c>
      <c r="BH45" s="42">
        <f t="shared" si="6"/>
        <v>0</v>
      </c>
      <c r="BI45" s="42">
        <f t="shared" si="6"/>
        <v>0</v>
      </c>
      <c r="BJ45" s="42">
        <f t="shared" si="6"/>
        <v>0</v>
      </c>
      <c r="BK45" s="42">
        <f t="shared" si="6"/>
        <v>0</v>
      </c>
      <c r="BL45" s="42">
        <f t="shared" si="6"/>
        <v>0</v>
      </c>
      <c r="BM45" s="42">
        <f t="shared" si="6"/>
        <v>0</v>
      </c>
      <c r="BN45" s="42">
        <f t="shared" si="5"/>
        <v>0</v>
      </c>
      <c r="BO45" s="42">
        <f t="shared" si="5"/>
        <v>0</v>
      </c>
    </row>
    <row r="46" spans="1:67" x14ac:dyDescent="0.25">
      <c r="A46" s="11">
        <v>44</v>
      </c>
      <c r="B46" s="91" t="s">
        <v>380</v>
      </c>
      <c r="C46" s="91" t="s">
        <v>414</v>
      </c>
      <c r="D46" s="91" t="s">
        <v>465</v>
      </c>
      <c r="P46" s="52">
        <f t="shared" si="4"/>
        <v>0</v>
      </c>
      <c r="AG46" s="57">
        <f>E46-U46</f>
        <v>0</v>
      </c>
      <c r="AH46" s="57">
        <f>F46-V46</f>
        <v>0</v>
      </c>
      <c r="AI46" s="57">
        <f>G46-W46</f>
        <v>0</v>
      </c>
      <c r="AJ46" s="57">
        <f>H46-X46</f>
        <v>0</v>
      </c>
      <c r="AK46" s="57">
        <f>I46-Y46</f>
        <v>0</v>
      </c>
      <c r="AL46" s="57">
        <f>J46-Z46</f>
        <v>0</v>
      </c>
      <c r="AM46" s="57">
        <f>K46-AA46</f>
        <v>0</v>
      </c>
      <c r="AN46" s="57">
        <f>L46-AB46</f>
        <v>0</v>
      </c>
      <c r="AO46" s="57">
        <f>M46-AC46</f>
        <v>0</v>
      </c>
      <c r="AP46" s="57">
        <f>N46-AD46</f>
        <v>0</v>
      </c>
      <c r="AQ46" s="57">
        <f>O46-AE46</f>
        <v>0</v>
      </c>
      <c r="AR46" s="57">
        <f t="shared" si="2"/>
        <v>0</v>
      </c>
      <c r="BE46" s="42">
        <f t="shared" si="6"/>
        <v>0</v>
      </c>
      <c r="BF46" s="42">
        <f t="shared" si="6"/>
        <v>0</v>
      </c>
      <c r="BG46" s="42">
        <f t="shared" si="6"/>
        <v>0</v>
      </c>
      <c r="BH46" s="42">
        <f t="shared" si="6"/>
        <v>0</v>
      </c>
      <c r="BI46" s="42">
        <f t="shared" si="6"/>
        <v>0</v>
      </c>
      <c r="BJ46" s="42">
        <f t="shared" si="6"/>
        <v>0</v>
      </c>
      <c r="BK46" s="42">
        <f t="shared" si="6"/>
        <v>0</v>
      </c>
      <c r="BL46" s="42">
        <f t="shared" si="6"/>
        <v>0</v>
      </c>
      <c r="BM46" s="42">
        <f t="shared" si="6"/>
        <v>0</v>
      </c>
      <c r="BN46" s="42">
        <f t="shared" si="5"/>
        <v>0</v>
      </c>
      <c r="BO46" s="42">
        <f t="shared" si="5"/>
        <v>0</v>
      </c>
    </row>
    <row r="47" spans="1:67" x14ac:dyDescent="0.25">
      <c r="A47" s="11">
        <v>45</v>
      </c>
      <c r="B47" s="91" t="s">
        <v>380</v>
      </c>
      <c r="C47" s="91" t="s">
        <v>414</v>
      </c>
      <c r="D47" s="91" t="s">
        <v>466</v>
      </c>
      <c r="P47" s="52">
        <f t="shared" si="4"/>
        <v>0</v>
      </c>
      <c r="AG47" s="57">
        <f>E47-U47</f>
        <v>0</v>
      </c>
      <c r="AH47" s="57">
        <f>F47-V47</f>
        <v>0</v>
      </c>
      <c r="AI47" s="57">
        <f>G47-W47</f>
        <v>0</v>
      </c>
      <c r="AJ47" s="57">
        <f>H47-X47</f>
        <v>0</v>
      </c>
      <c r="AK47" s="57">
        <f>I47-Y47</f>
        <v>0</v>
      </c>
      <c r="AL47" s="57">
        <f>J47-Z47</f>
        <v>0</v>
      </c>
      <c r="AM47" s="57">
        <f>K47-AA47</f>
        <v>0</v>
      </c>
      <c r="AN47" s="57">
        <f>L47-AB47</f>
        <v>0</v>
      </c>
      <c r="AO47" s="57">
        <f>M47-AC47</f>
        <v>0</v>
      </c>
      <c r="AP47" s="57">
        <f>N47-AD47</f>
        <v>0</v>
      </c>
      <c r="AQ47" s="57">
        <f>O47-AE47</f>
        <v>0</v>
      </c>
      <c r="AR47" s="57">
        <f t="shared" si="2"/>
        <v>0</v>
      </c>
      <c r="BE47" s="42">
        <f t="shared" si="6"/>
        <v>0</v>
      </c>
      <c r="BF47" s="42">
        <f t="shared" si="6"/>
        <v>0</v>
      </c>
      <c r="BG47" s="42">
        <f t="shared" si="6"/>
        <v>0</v>
      </c>
      <c r="BH47" s="42">
        <f t="shared" si="6"/>
        <v>0</v>
      </c>
      <c r="BI47" s="42">
        <f t="shared" si="6"/>
        <v>0</v>
      </c>
      <c r="BJ47" s="42">
        <f t="shared" si="6"/>
        <v>0</v>
      </c>
      <c r="BK47" s="42">
        <f t="shared" si="6"/>
        <v>0</v>
      </c>
      <c r="BL47" s="42">
        <f t="shared" si="6"/>
        <v>0</v>
      </c>
      <c r="BM47" s="42">
        <f t="shared" si="6"/>
        <v>0</v>
      </c>
      <c r="BN47" s="42">
        <f t="shared" si="5"/>
        <v>0</v>
      </c>
      <c r="BO47" s="42">
        <f t="shared" si="5"/>
        <v>0</v>
      </c>
    </row>
    <row r="48" spans="1:67" x14ac:dyDescent="0.25">
      <c r="A48" s="11">
        <v>46</v>
      </c>
      <c r="B48" s="91" t="s">
        <v>380</v>
      </c>
      <c r="C48" s="91" t="s">
        <v>414</v>
      </c>
      <c r="D48" s="91" t="s">
        <v>467</v>
      </c>
      <c r="P48" s="52">
        <f t="shared" si="4"/>
        <v>0</v>
      </c>
      <c r="AG48" s="57">
        <f>E48-U48</f>
        <v>0</v>
      </c>
      <c r="AH48" s="57">
        <f>F48-V48</f>
        <v>0</v>
      </c>
      <c r="AI48" s="57">
        <f>G48-W48</f>
        <v>0</v>
      </c>
      <c r="AJ48" s="57">
        <f>H48-X48</f>
        <v>0</v>
      </c>
      <c r="AK48" s="57">
        <f>I48-Y48</f>
        <v>0</v>
      </c>
      <c r="AL48" s="57">
        <f>J48-Z48</f>
        <v>0</v>
      </c>
      <c r="AM48" s="57">
        <f>K48-AA48</f>
        <v>0</v>
      </c>
      <c r="AN48" s="57">
        <f>L48-AB48</f>
        <v>0</v>
      </c>
      <c r="AO48" s="57">
        <f>M48-AC48</f>
        <v>0</v>
      </c>
      <c r="AP48" s="57">
        <f>N48-AD48</f>
        <v>0</v>
      </c>
      <c r="AQ48" s="57">
        <f>O48-AE48</f>
        <v>0</v>
      </c>
      <c r="AR48" s="57">
        <f t="shared" si="2"/>
        <v>0</v>
      </c>
      <c r="BE48" s="42">
        <f t="shared" si="6"/>
        <v>0</v>
      </c>
      <c r="BF48" s="42">
        <f t="shared" si="6"/>
        <v>0</v>
      </c>
      <c r="BG48" s="42">
        <f t="shared" si="6"/>
        <v>0</v>
      </c>
      <c r="BH48" s="42">
        <f t="shared" si="6"/>
        <v>0</v>
      </c>
      <c r="BI48" s="42">
        <f t="shared" si="6"/>
        <v>0</v>
      </c>
      <c r="BJ48" s="42">
        <f t="shared" si="6"/>
        <v>0</v>
      </c>
      <c r="BK48" s="42">
        <f t="shared" si="6"/>
        <v>0</v>
      </c>
      <c r="BL48" s="42">
        <f t="shared" si="6"/>
        <v>0</v>
      </c>
      <c r="BM48" s="42">
        <f t="shared" si="6"/>
        <v>0</v>
      </c>
      <c r="BN48" s="42">
        <f t="shared" si="5"/>
        <v>0</v>
      </c>
      <c r="BO48" s="42">
        <f t="shared" si="5"/>
        <v>0</v>
      </c>
    </row>
    <row r="49" spans="1:67" x14ac:dyDescent="0.25">
      <c r="A49" s="11">
        <v>47</v>
      </c>
      <c r="B49" s="91" t="s">
        <v>380</v>
      </c>
      <c r="C49" s="91" t="s">
        <v>414</v>
      </c>
      <c r="D49" s="91" t="s">
        <v>468</v>
      </c>
      <c r="P49" s="52">
        <f t="shared" si="4"/>
        <v>0</v>
      </c>
      <c r="AG49" s="57">
        <f>E49-U49</f>
        <v>0</v>
      </c>
      <c r="AH49" s="57">
        <f>F49-V49</f>
        <v>0</v>
      </c>
      <c r="AI49" s="57">
        <f>G49-W49</f>
        <v>0</v>
      </c>
      <c r="AJ49" s="57">
        <f>H49-X49</f>
        <v>0</v>
      </c>
      <c r="AK49" s="57">
        <f>I49-Y49</f>
        <v>0</v>
      </c>
      <c r="AL49" s="57">
        <f>J49-Z49</f>
        <v>0</v>
      </c>
      <c r="AM49" s="57">
        <f>K49-AA49</f>
        <v>0</v>
      </c>
      <c r="AN49" s="57">
        <f>L49-AB49</f>
        <v>0</v>
      </c>
      <c r="AO49" s="57">
        <f>M49-AC49</f>
        <v>0</v>
      </c>
      <c r="AP49" s="57">
        <f>N49-AD49</f>
        <v>0</v>
      </c>
      <c r="AQ49" s="57">
        <f>O49-AE49</f>
        <v>0</v>
      </c>
      <c r="AR49" s="57">
        <f t="shared" si="2"/>
        <v>0</v>
      </c>
      <c r="BE49" s="42">
        <f t="shared" si="6"/>
        <v>0</v>
      </c>
      <c r="BF49" s="42">
        <f t="shared" si="6"/>
        <v>0</v>
      </c>
      <c r="BG49" s="42">
        <f t="shared" si="6"/>
        <v>0</v>
      </c>
      <c r="BH49" s="42">
        <f t="shared" si="6"/>
        <v>0</v>
      </c>
      <c r="BI49" s="42">
        <f t="shared" si="6"/>
        <v>0</v>
      </c>
      <c r="BJ49" s="42">
        <f t="shared" si="6"/>
        <v>0</v>
      </c>
      <c r="BK49" s="42">
        <f t="shared" si="6"/>
        <v>0</v>
      </c>
      <c r="BL49" s="42">
        <f t="shared" si="6"/>
        <v>0</v>
      </c>
      <c r="BM49" s="42">
        <f t="shared" si="6"/>
        <v>0</v>
      </c>
      <c r="BN49" s="42">
        <f t="shared" si="5"/>
        <v>0</v>
      </c>
      <c r="BO49" s="42">
        <f t="shared" si="5"/>
        <v>0</v>
      </c>
    </row>
    <row r="50" spans="1:67" x14ac:dyDescent="0.25">
      <c r="A50" s="11">
        <v>48</v>
      </c>
      <c r="B50" t="s">
        <v>381</v>
      </c>
      <c r="C50" t="s">
        <v>408</v>
      </c>
      <c r="D50" s="91" t="s">
        <v>469</v>
      </c>
      <c r="P50" s="52">
        <f t="shared" si="4"/>
        <v>0</v>
      </c>
      <c r="AG50" s="57">
        <f>E50-U50</f>
        <v>0</v>
      </c>
      <c r="AH50" s="57">
        <f>F50-V50</f>
        <v>0</v>
      </c>
      <c r="AI50" s="57">
        <f>G50-W50</f>
        <v>0</v>
      </c>
      <c r="AJ50" s="57">
        <f>H50-X50</f>
        <v>0</v>
      </c>
      <c r="AK50" s="57">
        <f>I50-Y50</f>
        <v>0</v>
      </c>
      <c r="AL50" s="57">
        <f>J50-Z50</f>
        <v>0</v>
      </c>
      <c r="AM50" s="57">
        <f>K50-AA50</f>
        <v>0</v>
      </c>
      <c r="AN50" s="57">
        <f>L50-AB50</f>
        <v>0</v>
      </c>
      <c r="AO50" s="57">
        <f>M50-AC50</f>
        <v>0</v>
      </c>
      <c r="AP50" s="57">
        <f>N50-AD50</f>
        <v>0</v>
      </c>
      <c r="AQ50" s="57">
        <f>O50-AE50</f>
        <v>0</v>
      </c>
      <c r="AR50" s="57">
        <f t="shared" si="2"/>
        <v>0</v>
      </c>
      <c r="BE50" s="42">
        <f t="shared" si="6"/>
        <v>0</v>
      </c>
      <c r="BF50" s="42">
        <f t="shared" si="6"/>
        <v>0</v>
      </c>
      <c r="BG50" s="42">
        <f t="shared" si="6"/>
        <v>0</v>
      </c>
      <c r="BH50" s="42">
        <f t="shared" si="6"/>
        <v>0</v>
      </c>
      <c r="BI50" s="42">
        <f t="shared" si="6"/>
        <v>0</v>
      </c>
      <c r="BJ50" s="42">
        <f t="shared" si="6"/>
        <v>0</v>
      </c>
      <c r="BK50" s="42">
        <f t="shared" si="6"/>
        <v>0</v>
      </c>
      <c r="BL50" s="42">
        <f t="shared" si="6"/>
        <v>0</v>
      </c>
      <c r="BM50" s="42">
        <f t="shared" si="6"/>
        <v>0</v>
      </c>
      <c r="BN50" s="42">
        <f t="shared" si="5"/>
        <v>0</v>
      </c>
      <c r="BO50" s="42">
        <f t="shared" si="5"/>
        <v>0</v>
      </c>
    </row>
    <row r="51" spans="1:67" x14ac:dyDescent="0.25">
      <c r="A51" s="11">
        <v>49</v>
      </c>
      <c r="B51" t="s">
        <v>381</v>
      </c>
      <c r="C51" t="s">
        <v>408</v>
      </c>
      <c r="D51" s="91" t="s">
        <v>470</v>
      </c>
      <c r="P51" s="52">
        <f t="shared" si="4"/>
        <v>0</v>
      </c>
      <c r="AG51" s="57">
        <f>E51-U51</f>
        <v>0</v>
      </c>
      <c r="AH51" s="57">
        <f>F51-V51</f>
        <v>0</v>
      </c>
      <c r="AI51" s="57">
        <f>G51-W51</f>
        <v>0</v>
      </c>
      <c r="AJ51" s="57">
        <f>H51-X51</f>
        <v>0</v>
      </c>
      <c r="AK51" s="57">
        <f>I51-Y51</f>
        <v>0</v>
      </c>
      <c r="AL51" s="57">
        <f>J51-Z51</f>
        <v>0</v>
      </c>
      <c r="AM51" s="57">
        <f>K51-AA51</f>
        <v>0</v>
      </c>
      <c r="AN51" s="57">
        <f>L51-AB51</f>
        <v>0</v>
      </c>
      <c r="AO51" s="57">
        <f>M51-AC51</f>
        <v>0</v>
      </c>
      <c r="AP51" s="57">
        <f>N51-AD51</f>
        <v>0</v>
      </c>
      <c r="AQ51" s="57">
        <f>O51-AE51</f>
        <v>0</v>
      </c>
      <c r="AR51" s="57">
        <f t="shared" si="2"/>
        <v>0</v>
      </c>
      <c r="BE51" s="42">
        <f t="shared" si="6"/>
        <v>0</v>
      </c>
      <c r="BF51" s="42">
        <f t="shared" si="6"/>
        <v>0</v>
      </c>
      <c r="BG51" s="42">
        <f t="shared" si="6"/>
        <v>0</v>
      </c>
      <c r="BH51" s="42">
        <f t="shared" si="6"/>
        <v>0</v>
      </c>
      <c r="BI51" s="42">
        <f t="shared" si="6"/>
        <v>0</v>
      </c>
      <c r="BJ51" s="42">
        <f t="shared" si="6"/>
        <v>0</v>
      </c>
      <c r="BK51" s="42">
        <f t="shared" si="6"/>
        <v>0</v>
      </c>
      <c r="BL51" s="42">
        <f t="shared" si="6"/>
        <v>0</v>
      </c>
      <c r="BM51" s="42">
        <f t="shared" si="6"/>
        <v>0</v>
      </c>
      <c r="BN51" s="42">
        <f t="shared" si="5"/>
        <v>0</v>
      </c>
      <c r="BO51" s="42">
        <f t="shared" si="5"/>
        <v>0</v>
      </c>
    </row>
    <row r="52" spans="1:67" x14ac:dyDescent="0.25">
      <c r="A52" s="11">
        <v>50</v>
      </c>
      <c r="B52" s="91" t="s">
        <v>382</v>
      </c>
      <c r="C52" s="91" t="s">
        <v>415</v>
      </c>
      <c r="D52" s="91" t="s">
        <v>471</v>
      </c>
      <c r="P52" s="52">
        <f t="shared" si="4"/>
        <v>0</v>
      </c>
      <c r="AG52" s="57">
        <f>E52-U52</f>
        <v>0</v>
      </c>
      <c r="AH52" s="57">
        <f>F52-V52</f>
        <v>0</v>
      </c>
      <c r="AI52" s="57">
        <f>G52-W52</f>
        <v>0</v>
      </c>
      <c r="AJ52" s="57">
        <f>H52-X52</f>
        <v>0</v>
      </c>
      <c r="AK52" s="57">
        <f>I52-Y52</f>
        <v>0</v>
      </c>
      <c r="AL52" s="57">
        <f>J52-Z52</f>
        <v>0</v>
      </c>
      <c r="AM52" s="57">
        <f>K52-AA52</f>
        <v>0</v>
      </c>
      <c r="AN52" s="57">
        <f>L52-AB52</f>
        <v>0</v>
      </c>
      <c r="AO52" s="57">
        <f>M52-AC52</f>
        <v>0</v>
      </c>
      <c r="AP52" s="57">
        <f>N52-AD52</f>
        <v>0</v>
      </c>
      <c r="AQ52" s="57">
        <f>O52-AE52</f>
        <v>0</v>
      </c>
      <c r="AR52" s="57">
        <f t="shared" si="2"/>
        <v>0</v>
      </c>
      <c r="BE52" s="42">
        <f t="shared" si="6"/>
        <v>0</v>
      </c>
      <c r="BF52" s="42">
        <f t="shared" si="6"/>
        <v>0</v>
      </c>
      <c r="BG52" s="42">
        <f t="shared" si="6"/>
        <v>0</v>
      </c>
      <c r="BH52" s="42">
        <f t="shared" si="6"/>
        <v>0</v>
      </c>
      <c r="BI52" s="42">
        <f t="shared" si="6"/>
        <v>0</v>
      </c>
      <c r="BJ52" s="42">
        <f t="shared" si="6"/>
        <v>0</v>
      </c>
      <c r="BK52" s="42">
        <f t="shared" si="6"/>
        <v>0</v>
      </c>
      <c r="BL52" s="42">
        <f t="shared" si="6"/>
        <v>0</v>
      </c>
      <c r="BM52" s="42">
        <f t="shared" si="6"/>
        <v>0</v>
      </c>
      <c r="BN52" s="42">
        <f t="shared" si="5"/>
        <v>0</v>
      </c>
      <c r="BO52" s="42">
        <f t="shared" si="5"/>
        <v>0</v>
      </c>
    </row>
    <row r="53" spans="1:67" x14ac:dyDescent="0.25">
      <c r="A53" s="11">
        <v>51</v>
      </c>
      <c r="B53" s="91" t="s">
        <v>382</v>
      </c>
      <c r="C53" s="91" t="s">
        <v>415</v>
      </c>
      <c r="D53" s="91" t="s">
        <v>472</v>
      </c>
      <c r="P53" s="52">
        <f t="shared" si="4"/>
        <v>0</v>
      </c>
      <c r="AG53" s="57">
        <f>E53-U53</f>
        <v>0</v>
      </c>
      <c r="AH53" s="57">
        <f>F53-V53</f>
        <v>0</v>
      </c>
      <c r="AI53" s="57">
        <f>G53-W53</f>
        <v>0</v>
      </c>
      <c r="AJ53" s="57">
        <f>H53-X53</f>
        <v>0</v>
      </c>
      <c r="AK53" s="57">
        <f>I53-Y53</f>
        <v>0</v>
      </c>
      <c r="AL53" s="57">
        <f>J53-Z53</f>
        <v>0</v>
      </c>
      <c r="AM53" s="57">
        <f>K53-AA53</f>
        <v>0</v>
      </c>
      <c r="AN53" s="57">
        <f>L53-AB53</f>
        <v>0</v>
      </c>
      <c r="AO53" s="57">
        <f>M53-AC53</f>
        <v>0</v>
      </c>
      <c r="AP53" s="57">
        <f>N53-AD53</f>
        <v>0</v>
      </c>
      <c r="AQ53" s="57">
        <f>O53-AE53</f>
        <v>0</v>
      </c>
      <c r="AR53" s="57">
        <f t="shared" si="2"/>
        <v>0</v>
      </c>
      <c r="BE53" s="42">
        <f t="shared" si="6"/>
        <v>0</v>
      </c>
      <c r="BF53" s="42">
        <f t="shared" si="6"/>
        <v>0</v>
      </c>
      <c r="BG53" s="42">
        <f t="shared" si="6"/>
        <v>0</v>
      </c>
      <c r="BH53" s="42">
        <f t="shared" si="6"/>
        <v>0</v>
      </c>
      <c r="BI53" s="42">
        <f t="shared" si="6"/>
        <v>0</v>
      </c>
      <c r="BJ53" s="42">
        <f t="shared" si="6"/>
        <v>0</v>
      </c>
      <c r="BK53" s="42">
        <f t="shared" si="6"/>
        <v>0</v>
      </c>
      <c r="BL53" s="42">
        <f t="shared" si="6"/>
        <v>0</v>
      </c>
      <c r="BM53" s="42">
        <f t="shared" si="6"/>
        <v>0</v>
      </c>
      <c r="BN53" s="42">
        <f t="shared" si="5"/>
        <v>0</v>
      </c>
      <c r="BO53" s="42">
        <f t="shared" si="5"/>
        <v>0</v>
      </c>
    </row>
    <row r="54" spans="1:67" x14ac:dyDescent="0.25">
      <c r="A54" s="11">
        <v>52</v>
      </c>
      <c r="B54" s="91" t="s">
        <v>382</v>
      </c>
      <c r="C54" s="91" t="s">
        <v>414</v>
      </c>
      <c r="D54" s="91" t="s">
        <v>473</v>
      </c>
      <c r="P54" s="52">
        <f t="shared" si="4"/>
        <v>0</v>
      </c>
      <c r="AG54" s="57">
        <f>E54-U54</f>
        <v>0</v>
      </c>
      <c r="AH54" s="57">
        <f>F54-V54</f>
        <v>0</v>
      </c>
      <c r="AI54" s="57">
        <f>G54-W54</f>
        <v>0</v>
      </c>
      <c r="AJ54" s="57">
        <f>H54-X54</f>
        <v>0</v>
      </c>
      <c r="AK54" s="57">
        <f>I54-Y54</f>
        <v>0</v>
      </c>
      <c r="AL54" s="57">
        <f>J54-Z54</f>
        <v>0</v>
      </c>
      <c r="AM54" s="57">
        <f>K54-AA54</f>
        <v>0</v>
      </c>
      <c r="AN54" s="57">
        <f>L54-AB54</f>
        <v>0</v>
      </c>
      <c r="AO54" s="57">
        <f>M54-AC54</f>
        <v>0</v>
      </c>
      <c r="AP54" s="57">
        <f>N54-AD54</f>
        <v>0</v>
      </c>
      <c r="AQ54" s="57">
        <f>O54-AE54</f>
        <v>0</v>
      </c>
      <c r="AR54" s="57">
        <f t="shared" si="2"/>
        <v>0</v>
      </c>
      <c r="BE54" s="42">
        <f t="shared" si="6"/>
        <v>0</v>
      </c>
      <c r="BF54" s="42">
        <f t="shared" si="6"/>
        <v>0</v>
      </c>
      <c r="BG54" s="42">
        <f t="shared" si="6"/>
        <v>0</v>
      </c>
      <c r="BH54" s="42">
        <f t="shared" si="6"/>
        <v>0</v>
      </c>
      <c r="BI54" s="42">
        <f t="shared" si="6"/>
        <v>0</v>
      </c>
      <c r="BJ54" s="42">
        <f t="shared" si="6"/>
        <v>0</v>
      </c>
      <c r="BK54" s="42">
        <f t="shared" si="6"/>
        <v>0</v>
      </c>
      <c r="BL54" s="42">
        <f t="shared" si="6"/>
        <v>0</v>
      </c>
      <c r="BM54" s="42">
        <f t="shared" si="6"/>
        <v>0</v>
      </c>
      <c r="BN54" s="42">
        <f t="shared" si="5"/>
        <v>0</v>
      </c>
      <c r="BO54" s="42">
        <f t="shared" si="5"/>
        <v>0</v>
      </c>
    </row>
    <row r="55" spans="1:67" x14ac:dyDescent="0.25">
      <c r="A55" s="11">
        <v>53</v>
      </c>
      <c r="B55" s="91" t="s">
        <v>382</v>
      </c>
      <c r="C55" s="91" t="s">
        <v>416</v>
      </c>
      <c r="D55" s="91" t="s">
        <v>474</v>
      </c>
      <c r="P55" s="52">
        <f t="shared" si="4"/>
        <v>0</v>
      </c>
      <c r="AG55" s="57">
        <f>E55-U55</f>
        <v>0</v>
      </c>
      <c r="AH55" s="57">
        <f>F55-V55</f>
        <v>0</v>
      </c>
      <c r="AI55" s="57">
        <f>G55-W55</f>
        <v>0</v>
      </c>
      <c r="AJ55" s="57">
        <f>H55-X55</f>
        <v>0</v>
      </c>
      <c r="AK55" s="57">
        <f>I55-Y55</f>
        <v>0</v>
      </c>
      <c r="AL55" s="57">
        <f>J55-Z55</f>
        <v>0</v>
      </c>
      <c r="AM55" s="57">
        <f>K55-AA55</f>
        <v>0</v>
      </c>
      <c r="AN55" s="57">
        <f>L55-AB55</f>
        <v>0</v>
      </c>
      <c r="AO55" s="57">
        <f>M55-AC55</f>
        <v>0</v>
      </c>
      <c r="AP55" s="57">
        <f>N55-AD55</f>
        <v>0</v>
      </c>
      <c r="AQ55" s="57">
        <f>O55-AE55</f>
        <v>0</v>
      </c>
      <c r="AR55" s="57">
        <f t="shared" si="2"/>
        <v>0</v>
      </c>
      <c r="BE55" s="42">
        <f t="shared" si="6"/>
        <v>0</v>
      </c>
      <c r="BF55" s="42">
        <f t="shared" si="6"/>
        <v>0</v>
      </c>
      <c r="BG55" s="42">
        <f t="shared" si="6"/>
        <v>0</v>
      </c>
      <c r="BH55" s="42">
        <f t="shared" si="6"/>
        <v>0</v>
      </c>
      <c r="BI55" s="42">
        <f t="shared" si="6"/>
        <v>0</v>
      </c>
      <c r="BJ55" s="42">
        <f t="shared" si="6"/>
        <v>0</v>
      </c>
      <c r="BK55" s="42">
        <f t="shared" si="6"/>
        <v>0</v>
      </c>
      <c r="BL55" s="42">
        <f t="shared" si="6"/>
        <v>0</v>
      </c>
      <c r="BM55" s="42">
        <f t="shared" si="6"/>
        <v>0</v>
      </c>
      <c r="BN55" s="42">
        <f t="shared" si="5"/>
        <v>0</v>
      </c>
      <c r="BO55" s="42">
        <f t="shared" si="5"/>
        <v>0</v>
      </c>
    </row>
    <row r="56" spans="1:67" x14ac:dyDescent="0.25">
      <c r="A56" s="11">
        <v>54</v>
      </c>
      <c r="B56" t="s">
        <v>382</v>
      </c>
      <c r="C56" t="s">
        <v>406</v>
      </c>
      <c r="D56" s="91" t="s">
        <v>475</v>
      </c>
      <c r="P56" s="52">
        <f t="shared" si="4"/>
        <v>0</v>
      </c>
      <c r="AG56" s="57">
        <f>E56-U56</f>
        <v>0</v>
      </c>
      <c r="AH56" s="57">
        <f>F56-V56</f>
        <v>0</v>
      </c>
      <c r="AI56" s="57">
        <f>G56-W56</f>
        <v>0</v>
      </c>
      <c r="AJ56" s="57">
        <f>H56-X56</f>
        <v>0</v>
      </c>
      <c r="AK56" s="57">
        <f>I56-Y56</f>
        <v>0</v>
      </c>
      <c r="AL56" s="57">
        <f>J56-Z56</f>
        <v>0</v>
      </c>
      <c r="AM56" s="57">
        <f>K56-AA56</f>
        <v>0</v>
      </c>
      <c r="AN56" s="57">
        <f>L56-AB56</f>
        <v>0</v>
      </c>
      <c r="AO56" s="57">
        <f>M56-AC56</f>
        <v>0</v>
      </c>
      <c r="AP56" s="57">
        <f>N56-AD56</f>
        <v>0</v>
      </c>
      <c r="AQ56" s="57">
        <f>O56-AE56</f>
        <v>0</v>
      </c>
      <c r="AR56" s="57">
        <f t="shared" si="2"/>
        <v>0</v>
      </c>
      <c r="BE56" s="42">
        <f t="shared" si="6"/>
        <v>0</v>
      </c>
      <c r="BF56" s="42">
        <f t="shared" si="6"/>
        <v>0</v>
      </c>
      <c r="BG56" s="42">
        <f t="shared" si="6"/>
        <v>0</v>
      </c>
      <c r="BH56" s="42">
        <f t="shared" si="6"/>
        <v>0</v>
      </c>
      <c r="BI56" s="42">
        <f t="shared" si="6"/>
        <v>0</v>
      </c>
      <c r="BJ56" s="42">
        <f t="shared" si="6"/>
        <v>0</v>
      </c>
      <c r="BK56" s="42">
        <f t="shared" si="6"/>
        <v>0</v>
      </c>
      <c r="BL56" s="42">
        <f t="shared" si="6"/>
        <v>0</v>
      </c>
      <c r="BM56" s="42">
        <f t="shared" si="6"/>
        <v>0</v>
      </c>
      <c r="BN56" s="42">
        <f t="shared" si="5"/>
        <v>0</v>
      </c>
      <c r="BO56" s="42">
        <f t="shared" si="5"/>
        <v>0</v>
      </c>
    </row>
    <row r="57" spans="1:67" x14ac:dyDescent="0.25">
      <c r="A57" s="11">
        <v>55</v>
      </c>
      <c r="B57" t="s">
        <v>282</v>
      </c>
      <c r="C57" t="s">
        <v>410</v>
      </c>
      <c r="D57" s="91" t="s">
        <v>476</v>
      </c>
      <c r="P57" s="52">
        <f t="shared" si="4"/>
        <v>0</v>
      </c>
      <c r="AG57" s="57">
        <f>E57-U57</f>
        <v>0</v>
      </c>
      <c r="AH57" s="57">
        <f>F57-V57</f>
        <v>0</v>
      </c>
      <c r="AI57" s="57">
        <f>G57-W57</f>
        <v>0</v>
      </c>
      <c r="AJ57" s="57">
        <f>H57-X57</f>
        <v>0</v>
      </c>
      <c r="AK57" s="57">
        <f>I57-Y57</f>
        <v>0</v>
      </c>
      <c r="AL57" s="57">
        <f>J57-Z57</f>
        <v>0</v>
      </c>
      <c r="AM57" s="57">
        <f>K57-AA57</f>
        <v>0</v>
      </c>
      <c r="AN57" s="57">
        <f>L57-AB57</f>
        <v>0</v>
      </c>
      <c r="AO57" s="57">
        <f>M57-AC57</f>
        <v>0</v>
      </c>
      <c r="AP57" s="57">
        <f>N57-AD57</f>
        <v>0</v>
      </c>
      <c r="AQ57" s="57">
        <f>O57-AE57</f>
        <v>0</v>
      </c>
      <c r="AR57" s="57">
        <f t="shared" si="2"/>
        <v>0</v>
      </c>
      <c r="BE57" s="42">
        <f t="shared" si="6"/>
        <v>0</v>
      </c>
      <c r="BF57" s="42">
        <f t="shared" si="6"/>
        <v>0</v>
      </c>
      <c r="BG57" s="42">
        <f t="shared" si="6"/>
        <v>0</v>
      </c>
      <c r="BH57" s="42">
        <f t="shared" si="6"/>
        <v>0</v>
      </c>
      <c r="BI57" s="42">
        <f t="shared" si="6"/>
        <v>0</v>
      </c>
      <c r="BJ57" s="42">
        <f t="shared" si="6"/>
        <v>0</v>
      </c>
      <c r="BK57" s="42">
        <f t="shared" si="6"/>
        <v>0</v>
      </c>
      <c r="BL57" s="42">
        <f t="shared" si="6"/>
        <v>0</v>
      </c>
      <c r="BM57" s="42">
        <f t="shared" si="6"/>
        <v>0</v>
      </c>
      <c r="BN57" s="42">
        <f t="shared" si="5"/>
        <v>0</v>
      </c>
      <c r="BO57" s="42">
        <f t="shared" si="5"/>
        <v>0</v>
      </c>
    </row>
    <row r="58" spans="1:67" x14ac:dyDescent="0.25">
      <c r="A58" s="11">
        <v>56</v>
      </c>
      <c r="B58" t="s">
        <v>383</v>
      </c>
      <c r="C58" t="s">
        <v>406</v>
      </c>
      <c r="D58" s="91" t="s">
        <v>477</v>
      </c>
      <c r="P58" s="52">
        <f t="shared" si="4"/>
        <v>0</v>
      </c>
      <c r="AG58" s="57">
        <f>E58-U58</f>
        <v>0</v>
      </c>
      <c r="AH58" s="57">
        <f>F58-V58</f>
        <v>0</v>
      </c>
      <c r="AI58" s="57">
        <f>G58-W58</f>
        <v>0</v>
      </c>
      <c r="AJ58" s="57">
        <f>H58-X58</f>
        <v>0</v>
      </c>
      <c r="AK58" s="57">
        <f>I58-Y58</f>
        <v>0</v>
      </c>
      <c r="AL58" s="57">
        <f>J58-Z58</f>
        <v>0</v>
      </c>
      <c r="AM58" s="57">
        <f>K58-AA58</f>
        <v>0</v>
      </c>
      <c r="AN58" s="57">
        <f>L58-AB58</f>
        <v>0</v>
      </c>
      <c r="AO58" s="57">
        <f>M58-AC58</f>
        <v>0</v>
      </c>
      <c r="AP58" s="57">
        <f>N58-AD58</f>
        <v>0</v>
      </c>
      <c r="AQ58" s="57">
        <f>O58-AE58</f>
        <v>0</v>
      </c>
      <c r="AR58" s="57">
        <f t="shared" si="2"/>
        <v>0</v>
      </c>
      <c r="BE58" s="42">
        <f t="shared" si="6"/>
        <v>0</v>
      </c>
      <c r="BF58" s="42">
        <f t="shared" si="6"/>
        <v>0</v>
      </c>
      <c r="BG58" s="42">
        <f t="shared" si="6"/>
        <v>0</v>
      </c>
      <c r="BH58" s="42">
        <f t="shared" si="6"/>
        <v>0</v>
      </c>
      <c r="BI58" s="42">
        <f t="shared" si="6"/>
        <v>0</v>
      </c>
      <c r="BJ58" s="42">
        <f t="shared" si="6"/>
        <v>0</v>
      </c>
      <c r="BK58" s="42">
        <f t="shared" si="6"/>
        <v>0</v>
      </c>
      <c r="BL58" s="42">
        <f t="shared" si="6"/>
        <v>0</v>
      </c>
      <c r="BM58" s="42">
        <f t="shared" si="6"/>
        <v>0</v>
      </c>
      <c r="BN58" s="42">
        <f t="shared" si="5"/>
        <v>0</v>
      </c>
      <c r="BO58" s="42">
        <f t="shared" si="5"/>
        <v>0</v>
      </c>
    </row>
    <row r="59" spans="1:67" x14ac:dyDescent="0.25">
      <c r="A59" s="11">
        <v>57</v>
      </c>
      <c r="B59" t="s">
        <v>383</v>
      </c>
      <c r="C59" t="s">
        <v>406</v>
      </c>
      <c r="D59" s="91" t="s">
        <v>478</v>
      </c>
      <c r="P59" s="52">
        <f t="shared" si="4"/>
        <v>0</v>
      </c>
      <c r="AG59" s="57">
        <f>E59-U59</f>
        <v>0</v>
      </c>
      <c r="AH59" s="57">
        <f>F59-V59</f>
        <v>0</v>
      </c>
      <c r="AI59" s="57">
        <f>G59-W59</f>
        <v>0</v>
      </c>
      <c r="AJ59" s="57">
        <f>H59-X59</f>
        <v>0</v>
      </c>
      <c r="AK59" s="57">
        <f>I59-Y59</f>
        <v>0</v>
      </c>
      <c r="AL59" s="57">
        <f>J59-Z59</f>
        <v>0</v>
      </c>
      <c r="AM59" s="57">
        <f>K59-AA59</f>
        <v>0</v>
      </c>
      <c r="AN59" s="57">
        <f>L59-AB59</f>
        <v>0</v>
      </c>
      <c r="AO59" s="57">
        <f>M59-AC59</f>
        <v>0</v>
      </c>
      <c r="AP59" s="57">
        <f>N59-AD59</f>
        <v>0</v>
      </c>
      <c r="AQ59" s="57">
        <f>O59-AE59</f>
        <v>0</v>
      </c>
      <c r="AR59" s="57">
        <f t="shared" si="2"/>
        <v>0</v>
      </c>
      <c r="BE59" s="42">
        <f t="shared" si="6"/>
        <v>0</v>
      </c>
      <c r="BF59" s="42">
        <f t="shared" si="6"/>
        <v>0</v>
      </c>
      <c r="BG59" s="42">
        <f t="shared" si="6"/>
        <v>0</v>
      </c>
      <c r="BH59" s="42">
        <f t="shared" si="6"/>
        <v>0</v>
      </c>
      <c r="BI59" s="42">
        <f t="shared" si="6"/>
        <v>0</v>
      </c>
      <c r="BJ59" s="42">
        <f t="shared" si="6"/>
        <v>0</v>
      </c>
      <c r="BK59" s="42">
        <f t="shared" si="6"/>
        <v>0</v>
      </c>
      <c r="BL59" s="42">
        <f t="shared" si="6"/>
        <v>0</v>
      </c>
      <c r="BM59" s="42">
        <f t="shared" si="6"/>
        <v>0</v>
      </c>
      <c r="BN59" s="42">
        <f t="shared" si="5"/>
        <v>0</v>
      </c>
      <c r="BO59" s="42">
        <f t="shared" si="5"/>
        <v>0</v>
      </c>
    </row>
    <row r="60" spans="1:67" x14ac:dyDescent="0.25">
      <c r="A60" s="11">
        <v>58</v>
      </c>
      <c r="B60" t="s">
        <v>383</v>
      </c>
      <c r="C60" t="s">
        <v>409</v>
      </c>
      <c r="D60" s="91" t="s">
        <v>479</v>
      </c>
      <c r="P60" s="52">
        <f t="shared" si="4"/>
        <v>0</v>
      </c>
      <c r="AG60" s="57">
        <f>E60-U60</f>
        <v>0</v>
      </c>
      <c r="AH60" s="57">
        <f>F60-V60</f>
        <v>0</v>
      </c>
      <c r="AI60" s="57">
        <f>G60-W60</f>
        <v>0</v>
      </c>
      <c r="AJ60" s="57">
        <f>H60-X60</f>
        <v>0</v>
      </c>
      <c r="AK60" s="57">
        <f>I60-Y60</f>
        <v>0</v>
      </c>
      <c r="AL60" s="57">
        <f>J60-Z60</f>
        <v>0</v>
      </c>
      <c r="AM60" s="57">
        <f>K60-AA60</f>
        <v>0</v>
      </c>
      <c r="AN60" s="57">
        <f>L60-AB60</f>
        <v>0</v>
      </c>
      <c r="AO60" s="57">
        <f>M60-AC60</f>
        <v>0</v>
      </c>
      <c r="AP60" s="57">
        <f>N60-AD60</f>
        <v>0</v>
      </c>
      <c r="AQ60" s="57">
        <f>O60-AE60</f>
        <v>0</v>
      </c>
      <c r="AR60" s="57">
        <f t="shared" si="2"/>
        <v>0</v>
      </c>
      <c r="BE60" s="42">
        <f t="shared" si="6"/>
        <v>0</v>
      </c>
      <c r="BF60" s="42">
        <f t="shared" si="6"/>
        <v>0</v>
      </c>
      <c r="BG60" s="42">
        <f t="shared" si="6"/>
        <v>0</v>
      </c>
      <c r="BH60" s="42">
        <f t="shared" si="6"/>
        <v>0</v>
      </c>
      <c r="BI60" s="42">
        <f t="shared" si="6"/>
        <v>0</v>
      </c>
      <c r="BJ60" s="42">
        <f t="shared" si="6"/>
        <v>0</v>
      </c>
      <c r="BK60" s="42">
        <f t="shared" si="6"/>
        <v>0</v>
      </c>
      <c r="BL60" s="42">
        <f t="shared" si="6"/>
        <v>0</v>
      </c>
      <c r="BM60" s="42">
        <f t="shared" si="6"/>
        <v>0</v>
      </c>
      <c r="BN60" s="42">
        <f t="shared" si="5"/>
        <v>0</v>
      </c>
      <c r="BO60" s="42">
        <f t="shared" si="5"/>
        <v>0</v>
      </c>
    </row>
    <row r="61" spans="1:67" x14ac:dyDescent="0.25">
      <c r="A61" s="11">
        <v>59</v>
      </c>
      <c r="B61" t="s">
        <v>384</v>
      </c>
      <c r="C61" t="s">
        <v>408</v>
      </c>
      <c r="D61" s="91" t="s">
        <v>480</v>
      </c>
      <c r="P61" s="52">
        <f t="shared" si="4"/>
        <v>0</v>
      </c>
      <c r="AG61" s="57">
        <f>E61-U61</f>
        <v>0</v>
      </c>
      <c r="AH61" s="57">
        <f>F61-V61</f>
        <v>0</v>
      </c>
      <c r="AI61" s="57">
        <f>G61-W61</f>
        <v>0</v>
      </c>
      <c r="AJ61" s="57">
        <f>H61-X61</f>
        <v>0</v>
      </c>
      <c r="AK61" s="57">
        <f>I61-Y61</f>
        <v>0</v>
      </c>
      <c r="AL61" s="57">
        <f>J61-Z61</f>
        <v>0</v>
      </c>
      <c r="AM61" s="57">
        <f>K61-AA61</f>
        <v>0</v>
      </c>
      <c r="AN61" s="57">
        <f>L61-AB61</f>
        <v>0</v>
      </c>
      <c r="AO61" s="57">
        <f>M61-AC61</f>
        <v>0</v>
      </c>
      <c r="AP61" s="57">
        <f>N61-AD61</f>
        <v>0</v>
      </c>
      <c r="AQ61" s="57">
        <f>O61-AE61</f>
        <v>0</v>
      </c>
      <c r="AR61" s="57">
        <f t="shared" si="2"/>
        <v>0</v>
      </c>
      <c r="BE61" s="42">
        <f t="shared" si="6"/>
        <v>0</v>
      </c>
      <c r="BF61" s="42">
        <f t="shared" si="6"/>
        <v>0</v>
      </c>
      <c r="BG61" s="42">
        <f t="shared" si="6"/>
        <v>0</v>
      </c>
      <c r="BH61" s="42">
        <f t="shared" si="6"/>
        <v>0</v>
      </c>
      <c r="BI61" s="42">
        <f t="shared" si="6"/>
        <v>0</v>
      </c>
      <c r="BJ61" s="42">
        <f t="shared" si="6"/>
        <v>0</v>
      </c>
      <c r="BK61" s="42">
        <f t="shared" si="6"/>
        <v>0</v>
      </c>
      <c r="BL61" s="42">
        <f t="shared" si="6"/>
        <v>0</v>
      </c>
      <c r="BM61" s="42">
        <f t="shared" si="6"/>
        <v>0</v>
      </c>
      <c r="BN61" s="42">
        <f t="shared" si="5"/>
        <v>0</v>
      </c>
      <c r="BO61" s="42">
        <f t="shared" si="5"/>
        <v>0</v>
      </c>
    </row>
    <row r="62" spans="1:67" x14ac:dyDescent="0.25">
      <c r="A62" s="11">
        <v>60</v>
      </c>
      <c r="B62" s="91" t="s">
        <v>385</v>
      </c>
      <c r="C62" s="91" t="s">
        <v>414</v>
      </c>
      <c r="D62" s="91" t="s">
        <v>481</v>
      </c>
      <c r="P62" s="52">
        <f t="shared" si="4"/>
        <v>0</v>
      </c>
      <c r="AG62" s="57">
        <f>E62-U62</f>
        <v>0</v>
      </c>
      <c r="AH62" s="57">
        <f>F62-V62</f>
        <v>0</v>
      </c>
      <c r="AI62" s="57">
        <f>G62-W62</f>
        <v>0</v>
      </c>
      <c r="AJ62" s="57">
        <f>H62-X62</f>
        <v>0</v>
      </c>
      <c r="AK62" s="57">
        <f>I62-Y62</f>
        <v>0</v>
      </c>
      <c r="AL62" s="57">
        <f>J62-Z62</f>
        <v>0</v>
      </c>
      <c r="AM62" s="57">
        <f>K62-AA62</f>
        <v>0</v>
      </c>
      <c r="AN62" s="57">
        <f>L62-AB62</f>
        <v>0</v>
      </c>
      <c r="AO62" s="57">
        <f>M62-AC62</f>
        <v>0</v>
      </c>
      <c r="AP62" s="57">
        <f>N62-AD62</f>
        <v>0</v>
      </c>
      <c r="AQ62" s="57">
        <f>O62-AE62</f>
        <v>0</v>
      </c>
      <c r="AR62" s="57">
        <f t="shared" si="2"/>
        <v>0</v>
      </c>
      <c r="BE62" s="42">
        <f t="shared" si="6"/>
        <v>0</v>
      </c>
      <c r="BF62" s="42">
        <f t="shared" si="6"/>
        <v>0</v>
      </c>
      <c r="BG62" s="42">
        <f t="shared" si="6"/>
        <v>0</v>
      </c>
      <c r="BH62" s="42">
        <f t="shared" si="6"/>
        <v>0</v>
      </c>
      <c r="BI62" s="42">
        <f t="shared" si="6"/>
        <v>0</v>
      </c>
      <c r="BJ62" s="42">
        <f t="shared" si="6"/>
        <v>0</v>
      </c>
      <c r="BK62" s="42">
        <f t="shared" si="6"/>
        <v>0</v>
      </c>
      <c r="BL62" s="42">
        <f t="shared" si="6"/>
        <v>0</v>
      </c>
      <c r="BM62" s="42">
        <f t="shared" si="6"/>
        <v>0</v>
      </c>
      <c r="BN62" s="42">
        <f t="shared" si="5"/>
        <v>0</v>
      </c>
      <c r="BO62" s="42">
        <f t="shared" si="5"/>
        <v>0</v>
      </c>
    </row>
    <row r="63" spans="1:67" x14ac:dyDescent="0.25">
      <c r="A63" s="11">
        <v>61</v>
      </c>
      <c r="B63" s="91" t="s">
        <v>385</v>
      </c>
      <c r="C63" s="91" t="s">
        <v>414</v>
      </c>
      <c r="D63" s="91" t="s">
        <v>482</v>
      </c>
      <c r="P63" s="52">
        <f t="shared" si="4"/>
        <v>0</v>
      </c>
      <c r="AG63" s="57">
        <f>E63-U63</f>
        <v>0</v>
      </c>
      <c r="AH63" s="57">
        <f>F63-V63</f>
        <v>0</v>
      </c>
      <c r="AI63" s="57">
        <f>G63-W63</f>
        <v>0</v>
      </c>
      <c r="AJ63" s="57">
        <f>H63-X63</f>
        <v>0</v>
      </c>
      <c r="AK63" s="57">
        <f>I63-Y63</f>
        <v>0</v>
      </c>
      <c r="AL63" s="57">
        <f>J63-Z63</f>
        <v>0</v>
      </c>
      <c r="AM63" s="57">
        <f>K63-AA63</f>
        <v>0</v>
      </c>
      <c r="AN63" s="57">
        <f>L63-AB63</f>
        <v>0</v>
      </c>
      <c r="AO63" s="57">
        <f>M63-AC63</f>
        <v>0</v>
      </c>
      <c r="AP63" s="57">
        <f>N63-AD63</f>
        <v>0</v>
      </c>
      <c r="AQ63" s="57">
        <f>O63-AE63</f>
        <v>0</v>
      </c>
      <c r="AR63" s="57">
        <f t="shared" si="2"/>
        <v>0</v>
      </c>
      <c r="BE63" s="42">
        <f t="shared" si="6"/>
        <v>0</v>
      </c>
      <c r="BF63" s="42">
        <f t="shared" si="6"/>
        <v>0</v>
      </c>
      <c r="BG63" s="42">
        <f t="shared" si="6"/>
        <v>0</v>
      </c>
      <c r="BH63" s="42">
        <f t="shared" si="6"/>
        <v>0</v>
      </c>
      <c r="BI63" s="42">
        <f t="shared" si="6"/>
        <v>0</v>
      </c>
      <c r="BJ63" s="42">
        <f t="shared" si="6"/>
        <v>0</v>
      </c>
      <c r="BK63" s="42">
        <f t="shared" si="6"/>
        <v>0</v>
      </c>
      <c r="BL63" s="42">
        <f t="shared" si="6"/>
        <v>0</v>
      </c>
      <c r="BM63" s="42">
        <f t="shared" si="6"/>
        <v>0</v>
      </c>
      <c r="BN63" s="42">
        <f t="shared" si="5"/>
        <v>0</v>
      </c>
      <c r="BO63" s="42">
        <f t="shared" si="5"/>
        <v>0</v>
      </c>
    </row>
    <row r="64" spans="1:67" x14ac:dyDescent="0.25">
      <c r="A64" s="11">
        <v>62</v>
      </c>
      <c r="B64" s="91" t="s">
        <v>385</v>
      </c>
      <c r="C64" s="91" t="s">
        <v>414</v>
      </c>
      <c r="D64" s="91" t="s">
        <v>483</v>
      </c>
      <c r="P64" s="52">
        <f t="shared" si="4"/>
        <v>0</v>
      </c>
      <c r="AG64" s="57">
        <f>E64-U64</f>
        <v>0</v>
      </c>
      <c r="AH64" s="57">
        <f>F64-V64</f>
        <v>0</v>
      </c>
      <c r="AI64" s="57">
        <f>G64-W64</f>
        <v>0</v>
      </c>
      <c r="AJ64" s="57">
        <f>H64-X64</f>
        <v>0</v>
      </c>
      <c r="AK64" s="57">
        <f>I64-Y64</f>
        <v>0</v>
      </c>
      <c r="AL64" s="57">
        <f>J64-Z64</f>
        <v>0</v>
      </c>
      <c r="AM64" s="57">
        <f>K64-AA64</f>
        <v>0</v>
      </c>
      <c r="AN64" s="57">
        <f>L64-AB64</f>
        <v>0</v>
      </c>
      <c r="AO64" s="57">
        <f>M64-AC64</f>
        <v>0</v>
      </c>
      <c r="AP64" s="57">
        <f>N64-AD64</f>
        <v>0</v>
      </c>
      <c r="AQ64" s="57">
        <f>O64-AE64</f>
        <v>0</v>
      </c>
      <c r="AR64" s="57">
        <f t="shared" si="2"/>
        <v>0</v>
      </c>
      <c r="BE64" s="42">
        <f t="shared" si="6"/>
        <v>0</v>
      </c>
      <c r="BF64" s="42">
        <f t="shared" si="6"/>
        <v>0</v>
      </c>
      <c r="BG64" s="42">
        <f t="shared" si="6"/>
        <v>0</v>
      </c>
      <c r="BH64" s="42">
        <f t="shared" si="6"/>
        <v>0</v>
      </c>
      <c r="BI64" s="42">
        <f t="shared" si="6"/>
        <v>0</v>
      </c>
      <c r="BJ64" s="42">
        <f t="shared" si="6"/>
        <v>0</v>
      </c>
      <c r="BK64" s="42">
        <f t="shared" si="6"/>
        <v>0</v>
      </c>
      <c r="BL64" s="42">
        <f t="shared" si="6"/>
        <v>0</v>
      </c>
      <c r="BM64" s="42">
        <f t="shared" si="6"/>
        <v>0</v>
      </c>
      <c r="BN64" s="42">
        <f t="shared" si="5"/>
        <v>0</v>
      </c>
      <c r="BO64" s="42">
        <f t="shared" si="5"/>
        <v>0</v>
      </c>
    </row>
    <row r="65" spans="1:67" x14ac:dyDescent="0.25">
      <c r="A65" s="11">
        <v>63</v>
      </c>
      <c r="B65" t="s">
        <v>386</v>
      </c>
      <c r="C65" t="s">
        <v>410</v>
      </c>
      <c r="D65" s="91" t="s">
        <v>484</v>
      </c>
      <c r="P65" s="52">
        <f t="shared" si="4"/>
        <v>0</v>
      </c>
      <c r="AG65" s="57">
        <f>E65-U65</f>
        <v>0</v>
      </c>
      <c r="AH65" s="57">
        <f>F65-V65</f>
        <v>0</v>
      </c>
      <c r="AI65" s="57">
        <f>G65-W65</f>
        <v>0</v>
      </c>
      <c r="AJ65" s="57">
        <f>H65-X65</f>
        <v>0</v>
      </c>
      <c r="AK65" s="57">
        <f>I65-Y65</f>
        <v>0</v>
      </c>
      <c r="AL65" s="57">
        <f>J65-Z65</f>
        <v>0</v>
      </c>
      <c r="AM65" s="57">
        <f>K65-AA65</f>
        <v>0</v>
      </c>
      <c r="AN65" s="57">
        <f>L65-AB65</f>
        <v>0</v>
      </c>
      <c r="AO65" s="57">
        <f>M65-AC65</f>
        <v>0</v>
      </c>
      <c r="AP65" s="57">
        <f>N65-AD65</f>
        <v>0</v>
      </c>
      <c r="AQ65" s="57">
        <f>O65-AE65</f>
        <v>0</v>
      </c>
      <c r="AR65" s="57">
        <f t="shared" si="2"/>
        <v>0</v>
      </c>
      <c r="BE65" s="42">
        <f t="shared" si="6"/>
        <v>0</v>
      </c>
      <c r="BF65" s="42">
        <f t="shared" si="6"/>
        <v>0</v>
      </c>
      <c r="BG65" s="42">
        <f t="shared" si="6"/>
        <v>0</v>
      </c>
      <c r="BH65" s="42">
        <f t="shared" si="6"/>
        <v>0</v>
      </c>
      <c r="BI65" s="42">
        <f t="shared" si="6"/>
        <v>0</v>
      </c>
      <c r="BJ65" s="42">
        <f t="shared" si="6"/>
        <v>0</v>
      </c>
      <c r="BK65" s="42">
        <f t="shared" si="6"/>
        <v>0</v>
      </c>
      <c r="BL65" s="42">
        <f t="shared" si="6"/>
        <v>0</v>
      </c>
      <c r="BM65" s="42">
        <f t="shared" si="6"/>
        <v>0</v>
      </c>
      <c r="BN65" s="42">
        <f t="shared" si="5"/>
        <v>0</v>
      </c>
      <c r="BO65" s="42">
        <f t="shared" si="5"/>
        <v>0</v>
      </c>
    </row>
    <row r="66" spans="1:67" x14ac:dyDescent="0.25">
      <c r="A66" s="11">
        <v>64</v>
      </c>
      <c r="B66" t="s">
        <v>386</v>
      </c>
      <c r="C66" t="s">
        <v>410</v>
      </c>
      <c r="D66" s="91" t="s">
        <v>485</v>
      </c>
      <c r="P66" s="52">
        <f t="shared" si="4"/>
        <v>0</v>
      </c>
      <c r="AG66" s="57">
        <f>E66-U66</f>
        <v>0</v>
      </c>
      <c r="AH66" s="57">
        <f>F66-V66</f>
        <v>0</v>
      </c>
      <c r="AI66" s="57">
        <f>G66-W66</f>
        <v>0</v>
      </c>
      <c r="AJ66" s="57">
        <f>H66-X66</f>
        <v>0</v>
      </c>
      <c r="AK66" s="57">
        <f>I66-Y66</f>
        <v>0</v>
      </c>
      <c r="AL66" s="57">
        <f>J66-Z66</f>
        <v>0</v>
      </c>
      <c r="AM66" s="57">
        <f>K66-AA66</f>
        <v>0</v>
      </c>
      <c r="AN66" s="57">
        <f>L66-AB66</f>
        <v>0</v>
      </c>
      <c r="AO66" s="57">
        <f>M66-AC66</f>
        <v>0</v>
      </c>
      <c r="AP66" s="57">
        <f>N66-AD66</f>
        <v>0</v>
      </c>
      <c r="AQ66" s="57">
        <f>O66-AE66</f>
        <v>0</v>
      </c>
      <c r="AR66" s="57">
        <f t="shared" si="2"/>
        <v>0</v>
      </c>
      <c r="BE66" s="42">
        <f t="shared" si="6"/>
        <v>0</v>
      </c>
      <c r="BF66" s="42">
        <f t="shared" si="6"/>
        <v>0</v>
      </c>
      <c r="BG66" s="42">
        <f t="shared" si="6"/>
        <v>0</v>
      </c>
      <c r="BH66" s="42">
        <f t="shared" si="6"/>
        <v>0</v>
      </c>
      <c r="BI66" s="42">
        <f t="shared" si="6"/>
        <v>0</v>
      </c>
      <c r="BJ66" s="42">
        <f t="shared" si="6"/>
        <v>0</v>
      </c>
      <c r="BK66" s="42">
        <f t="shared" si="6"/>
        <v>0</v>
      </c>
      <c r="BL66" s="42">
        <f t="shared" si="6"/>
        <v>0</v>
      </c>
      <c r="BM66" s="42">
        <f t="shared" si="6"/>
        <v>0</v>
      </c>
      <c r="BN66" s="42">
        <f t="shared" si="5"/>
        <v>0</v>
      </c>
      <c r="BO66" s="42">
        <f t="shared" si="5"/>
        <v>0</v>
      </c>
    </row>
    <row r="67" spans="1:67" x14ac:dyDescent="0.25">
      <c r="A67" s="11">
        <v>65</v>
      </c>
      <c r="B67" s="91" t="s">
        <v>387</v>
      </c>
      <c r="C67" s="91" t="s">
        <v>407</v>
      </c>
      <c r="D67" s="91" t="s">
        <v>486</v>
      </c>
      <c r="P67" s="52">
        <f t="shared" si="4"/>
        <v>0</v>
      </c>
      <c r="AG67" s="57">
        <f>E67-U67</f>
        <v>0</v>
      </c>
      <c r="AH67" s="57">
        <f>F67-V67</f>
        <v>0</v>
      </c>
      <c r="AI67" s="57">
        <f>G67-W67</f>
        <v>0</v>
      </c>
      <c r="AJ67" s="57">
        <f>H67-X67</f>
        <v>0</v>
      </c>
      <c r="AK67" s="57">
        <f>I67-Y67</f>
        <v>0</v>
      </c>
      <c r="AL67" s="57">
        <f>J67-Z67</f>
        <v>0</v>
      </c>
      <c r="AM67" s="57">
        <f>K67-AA67</f>
        <v>0</v>
      </c>
      <c r="AN67" s="57">
        <f>L67-AB67</f>
        <v>0</v>
      </c>
      <c r="AO67" s="57">
        <f>M67-AC67</f>
        <v>0</v>
      </c>
      <c r="AP67" s="57">
        <f>N67-AD67</f>
        <v>0</v>
      </c>
      <c r="AQ67" s="57">
        <f>O67-AE67</f>
        <v>0</v>
      </c>
      <c r="AR67" s="57">
        <f t="shared" si="2"/>
        <v>0</v>
      </c>
      <c r="BE67" s="42">
        <f t="shared" si="6"/>
        <v>0</v>
      </c>
      <c r="BF67" s="42">
        <f t="shared" si="6"/>
        <v>0</v>
      </c>
      <c r="BG67" s="42">
        <f t="shared" si="6"/>
        <v>0</v>
      </c>
      <c r="BH67" s="42">
        <f t="shared" si="6"/>
        <v>0</v>
      </c>
      <c r="BI67" s="42">
        <f t="shared" si="6"/>
        <v>0</v>
      </c>
      <c r="BJ67" s="42">
        <f t="shared" si="6"/>
        <v>0</v>
      </c>
      <c r="BK67" s="42">
        <f t="shared" si="6"/>
        <v>0</v>
      </c>
      <c r="BL67" s="42">
        <f t="shared" si="6"/>
        <v>0</v>
      </c>
      <c r="BM67" s="42">
        <f t="shared" si="6"/>
        <v>0</v>
      </c>
      <c r="BN67" s="42">
        <f t="shared" si="5"/>
        <v>0</v>
      </c>
      <c r="BO67" s="42">
        <f t="shared" si="5"/>
        <v>0</v>
      </c>
    </row>
    <row r="68" spans="1:67" x14ac:dyDescent="0.25">
      <c r="A68" s="11">
        <v>66</v>
      </c>
      <c r="B68" t="s">
        <v>388</v>
      </c>
      <c r="C68" t="s">
        <v>406</v>
      </c>
      <c r="D68" s="91" t="s">
        <v>487</v>
      </c>
      <c r="P68" s="52">
        <f t="shared" si="4"/>
        <v>0</v>
      </c>
      <c r="AG68" s="57">
        <f>E68-U68</f>
        <v>0</v>
      </c>
      <c r="AH68" s="57">
        <f>F68-V68</f>
        <v>0</v>
      </c>
      <c r="AI68" s="57">
        <f>G68-W68</f>
        <v>0</v>
      </c>
      <c r="AJ68" s="57">
        <f>H68-X68</f>
        <v>0</v>
      </c>
      <c r="AK68" s="57">
        <f>I68-Y68</f>
        <v>0</v>
      </c>
      <c r="AL68" s="57">
        <f>J68-Z68</f>
        <v>0</v>
      </c>
      <c r="AM68" s="57">
        <f>K68-AA68</f>
        <v>0</v>
      </c>
      <c r="AN68" s="57">
        <f>L68-AB68</f>
        <v>0</v>
      </c>
      <c r="AO68" s="57">
        <f>M68-AC68</f>
        <v>0</v>
      </c>
      <c r="AP68" s="57">
        <f>N68-AD68</f>
        <v>0</v>
      </c>
      <c r="AQ68" s="57">
        <f>O68-AE68</f>
        <v>0</v>
      </c>
      <c r="AR68" s="57">
        <f t="shared" ref="AR68:AR86" si="7">SUM(AG68:AQ68)</f>
        <v>0</v>
      </c>
      <c r="BE68" s="42">
        <f t="shared" si="6"/>
        <v>0</v>
      </c>
      <c r="BF68" s="42">
        <f t="shared" si="6"/>
        <v>0</v>
      </c>
      <c r="BG68" s="42">
        <f t="shared" si="6"/>
        <v>0</v>
      </c>
      <c r="BH68" s="42">
        <f t="shared" si="6"/>
        <v>0</v>
      </c>
      <c r="BI68" s="42">
        <f t="shared" si="6"/>
        <v>0</v>
      </c>
      <c r="BJ68" s="42">
        <f t="shared" si="6"/>
        <v>0</v>
      </c>
      <c r="BK68" s="42">
        <f t="shared" si="6"/>
        <v>0</v>
      </c>
      <c r="BL68" s="42">
        <f t="shared" si="6"/>
        <v>0</v>
      </c>
      <c r="BM68" s="42">
        <f t="shared" si="6"/>
        <v>0</v>
      </c>
      <c r="BN68" s="42">
        <f t="shared" si="5"/>
        <v>0</v>
      </c>
      <c r="BO68" s="42">
        <f t="shared" si="5"/>
        <v>0</v>
      </c>
    </row>
    <row r="69" spans="1:67" x14ac:dyDescent="0.25">
      <c r="A69" s="11">
        <v>67</v>
      </c>
      <c r="B69" t="s">
        <v>388</v>
      </c>
      <c r="C69" t="s">
        <v>406</v>
      </c>
      <c r="D69" s="91" t="s">
        <v>488</v>
      </c>
      <c r="P69" s="52">
        <f t="shared" si="4"/>
        <v>0</v>
      </c>
      <c r="AG69" s="57">
        <f>E69-U69</f>
        <v>0</v>
      </c>
      <c r="AH69" s="57">
        <f>F69-V69</f>
        <v>0</v>
      </c>
      <c r="AI69" s="57">
        <f>G69-W69</f>
        <v>0</v>
      </c>
      <c r="AJ69" s="57">
        <f>H69-X69</f>
        <v>0</v>
      </c>
      <c r="AK69" s="57">
        <f>I69-Y69</f>
        <v>0</v>
      </c>
      <c r="AL69" s="57">
        <f>J69-Z69</f>
        <v>0</v>
      </c>
      <c r="AM69" s="57">
        <f>K69-AA69</f>
        <v>0</v>
      </c>
      <c r="AN69" s="57">
        <f>L69-AB69</f>
        <v>0</v>
      </c>
      <c r="AO69" s="57">
        <f>M69-AC69</f>
        <v>0</v>
      </c>
      <c r="AP69" s="57">
        <f>N69-AD69</f>
        <v>0</v>
      </c>
      <c r="AQ69" s="57">
        <f>O69-AE69</f>
        <v>0</v>
      </c>
      <c r="AR69" s="57">
        <f t="shared" si="7"/>
        <v>0</v>
      </c>
      <c r="BE69" s="42">
        <f t="shared" si="6"/>
        <v>0</v>
      </c>
      <c r="BF69" s="42">
        <f t="shared" si="6"/>
        <v>0</v>
      </c>
      <c r="BG69" s="42">
        <f t="shared" si="6"/>
        <v>0</v>
      </c>
      <c r="BH69" s="42">
        <f t="shared" ref="BH69:BM87" si="8">X69-AV69</f>
        <v>0</v>
      </c>
      <c r="BI69" s="42">
        <f t="shared" si="8"/>
        <v>0</v>
      </c>
      <c r="BJ69" s="42">
        <f t="shared" si="8"/>
        <v>0</v>
      </c>
      <c r="BK69" s="42">
        <f t="shared" si="8"/>
        <v>0</v>
      </c>
      <c r="BL69" s="42">
        <f t="shared" si="8"/>
        <v>0</v>
      </c>
      <c r="BM69" s="42">
        <f t="shared" si="8"/>
        <v>0</v>
      </c>
      <c r="BN69" s="42">
        <f t="shared" si="5"/>
        <v>0</v>
      </c>
      <c r="BO69" s="42">
        <f t="shared" si="5"/>
        <v>0</v>
      </c>
    </row>
    <row r="70" spans="1:67" x14ac:dyDescent="0.25">
      <c r="A70" s="11">
        <v>68</v>
      </c>
      <c r="B70" t="s">
        <v>272</v>
      </c>
      <c r="C70" t="s">
        <v>417</v>
      </c>
      <c r="D70" s="91" t="s">
        <v>489</v>
      </c>
      <c r="P70" s="52">
        <f t="shared" si="4"/>
        <v>0</v>
      </c>
      <c r="AG70" s="57">
        <f>E70-U70</f>
        <v>0</v>
      </c>
      <c r="AH70" s="57">
        <f>F70-V70</f>
        <v>0</v>
      </c>
      <c r="AI70" s="57">
        <f>G70-W70</f>
        <v>0</v>
      </c>
      <c r="AJ70" s="57">
        <f>H70-X70</f>
        <v>0</v>
      </c>
      <c r="AK70" s="57">
        <f>I70-Y70</f>
        <v>0</v>
      </c>
      <c r="AL70" s="57">
        <f>J70-Z70</f>
        <v>0</v>
      </c>
      <c r="AM70" s="57">
        <f>K70-AA70</f>
        <v>0</v>
      </c>
      <c r="AN70" s="57">
        <f>L70-AB70</f>
        <v>0</v>
      </c>
      <c r="AO70" s="57">
        <f>M70-AC70</f>
        <v>0</v>
      </c>
      <c r="AP70" s="57">
        <f>N70-AD70</f>
        <v>0</v>
      </c>
      <c r="AQ70" s="57">
        <f>O70-AE70</f>
        <v>0</v>
      </c>
      <c r="AR70" s="57">
        <f t="shared" si="7"/>
        <v>0</v>
      </c>
      <c r="BE70" s="42">
        <f t="shared" ref="BE70:BG88" si="9">U70-AS70</f>
        <v>0</v>
      </c>
      <c r="BF70" s="42">
        <f t="shared" si="9"/>
        <v>0</v>
      </c>
      <c r="BG70" s="42">
        <f t="shared" si="9"/>
        <v>0</v>
      </c>
      <c r="BH70" s="42">
        <f t="shared" si="8"/>
        <v>0</v>
      </c>
      <c r="BI70" s="42">
        <f t="shared" si="8"/>
        <v>0</v>
      </c>
      <c r="BJ70" s="42">
        <f t="shared" si="8"/>
        <v>0</v>
      </c>
      <c r="BK70" s="42">
        <f t="shared" si="8"/>
        <v>0</v>
      </c>
      <c r="BL70" s="42">
        <f t="shared" si="8"/>
        <v>0</v>
      </c>
      <c r="BM70" s="42">
        <f t="shared" si="8"/>
        <v>0</v>
      </c>
      <c r="BN70" s="42">
        <f t="shared" si="5"/>
        <v>0</v>
      </c>
      <c r="BO70" s="42">
        <f t="shared" si="5"/>
        <v>0</v>
      </c>
    </row>
    <row r="71" spans="1:67" x14ac:dyDescent="0.25">
      <c r="A71" s="11">
        <v>69</v>
      </c>
      <c r="B71" t="s">
        <v>252</v>
      </c>
      <c r="C71" t="s">
        <v>406</v>
      </c>
      <c r="D71" s="91" t="s">
        <v>490</v>
      </c>
      <c r="P71" s="52">
        <f t="shared" si="4"/>
        <v>0</v>
      </c>
      <c r="AG71" s="57">
        <f>E71-U71</f>
        <v>0</v>
      </c>
      <c r="AH71" s="57">
        <f>F71-V71</f>
        <v>0</v>
      </c>
      <c r="AI71" s="57">
        <f>G71-W71</f>
        <v>0</v>
      </c>
      <c r="AJ71" s="57">
        <f>H71-X71</f>
        <v>0</v>
      </c>
      <c r="AK71" s="57">
        <f>I71-Y71</f>
        <v>0</v>
      </c>
      <c r="AL71" s="57">
        <f>J71-Z71</f>
        <v>0</v>
      </c>
      <c r="AM71" s="57">
        <f>K71-AA71</f>
        <v>0</v>
      </c>
      <c r="AN71" s="57">
        <f>L71-AB71</f>
        <v>0</v>
      </c>
      <c r="AO71" s="57">
        <f>M71-AC71</f>
        <v>0</v>
      </c>
      <c r="AP71" s="57">
        <f>N71-AD71</f>
        <v>0</v>
      </c>
      <c r="AQ71" s="57">
        <f>O71-AE71</f>
        <v>0</v>
      </c>
      <c r="AR71" s="57">
        <f t="shared" si="7"/>
        <v>0</v>
      </c>
      <c r="BE71" s="42">
        <f t="shared" si="9"/>
        <v>0</v>
      </c>
      <c r="BF71" s="42">
        <f t="shared" si="9"/>
        <v>0</v>
      </c>
      <c r="BG71" s="42">
        <f t="shared" si="9"/>
        <v>0</v>
      </c>
      <c r="BH71" s="42">
        <f t="shared" si="8"/>
        <v>0</v>
      </c>
      <c r="BI71" s="42">
        <f t="shared" si="8"/>
        <v>0</v>
      </c>
      <c r="BJ71" s="42">
        <f t="shared" si="8"/>
        <v>0</v>
      </c>
      <c r="BK71" s="42">
        <f t="shared" si="8"/>
        <v>0</v>
      </c>
      <c r="BL71" s="42">
        <f t="shared" si="8"/>
        <v>0</v>
      </c>
      <c r="BM71" s="42">
        <f t="shared" si="8"/>
        <v>0</v>
      </c>
      <c r="BN71" s="42">
        <f t="shared" si="5"/>
        <v>0</v>
      </c>
      <c r="BO71" s="42">
        <f t="shared" si="5"/>
        <v>0</v>
      </c>
    </row>
    <row r="72" spans="1:67" x14ac:dyDescent="0.25">
      <c r="A72" s="11">
        <v>70</v>
      </c>
      <c r="B72" t="s">
        <v>252</v>
      </c>
      <c r="C72" t="s">
        <v>406</v>
      </c>
      <c r="D72" s="91" t="s">
        <v>491</v>
      </c>
      <c r="P72" s="52">
        <f t="shared" si="4"/>
        <v>0</v>
      </c>
      <c r="AG72" s="57">
        <f>E72-U72</f>
        <v>0</v>
      </c>
      <c r="AH72" s="57">
        <f>F72-V72</f>
        <v>0</v>
      </c>
      <c r="AI72" s="57">
        <f>G72-W72</f>
        <v>0</v>
      </c>
      <c r="AJ72" s="57">
        <f>H72-X72</f>
        <v>0</v>
      </c>
      <c r="AK72" s="57">
        <f>I72-Y72</f>
        <v>0</v>
      </c>
      <c r="AL72" s="57">
        <f>J72-Z72</f>
        <v>0</v>
      </c>
      <c r="AM72" s="57">
        <f>K72-AA72</f>
        <v>0</v>
      </c>
      <c r="AN72" s="57">
        <f>L72-AB72</f>
        <v>0</v>
      </c>
      <c r="AO72" s="57">
        <f>M72-AC72</f>
        <v>0</v>
      </c>
      <c r="AP72" s="57">
        <f>N72-AD72</f>
        <v>0</v>
      </c>
      <c r="AQ72" s="57">
        <f>O72-AE72</f>
        <v>0</v>
      </c>
      <c r="AR72" s="57">
        <f t="shared" si="7"/>
        <v>0</v>
      </c>
      <c r="BE72" s="42">
        <f t="shared" si="9"/>
        <v>0</v>
      </c>
      <c r="BF72" s="42">
        <f t="shared" si="9"/>
        <v>0</v>
      </c>
      <c r="BG72" s="42">
        <f t="shared" si="9"/>
        <v>0</v>
      </c>
      <c r="BH72" s="42">
        <f t="shared" si="8"/>
        <v>0</v>
      </c>
      <c r="BI72" s="42">
        <f t="shared" si="8"/>
        <v>0</v>
      </c>
      <c r="BJ72" s="42">
        <f t="shared" si="8"/>
        <v>0</v>
      </c>
      <c r="BK72" s="42">
        <f t="shared" si="8"/>
        <v>0</v>
      </c>
      <c r="BL72" s="42">
        <f t="shared" si="8"/>
        <v>0</v>
      </c>
      <c r="BM72" s="42">
        <f t="shared" si="8"/>
        <v>0</v>
      </c>
      <c r="BN72" s="42">
        <f t="shared" si="5"/>
        <v>0</v>
      </c>
      <c r="BO72" s="42">
        <f t="shared" si="5"/>
        <v>0</v>
      </c>
    </row>
    <row r="73" spans="1:67" x14ac:dyDescent="0.25">
      <c r="A73" s="11">
        <v>71</v>
      </c>
      <c r="B73" t="s">
        <v>252</v>
      </c>
      <c r="C73" t="s">
        <v>417</v>
      </c>
      <c r="D73" s="91" t="s">
        <v>492</v>
      </c>
      <c r="P73" s="52">
        <f t="shared" si="4"/>
        <v>0</v>
      </c>
      <c r="AG73" s="57">
        <f>E73-U73</f>
        <v>0</v>
      </c>
      <c r="AH73" s="57">
        <f>F73-V73</f>
        <v>0</v>
      </c>
      <c r="AI73" s="57">
        <f>G73-W73</f>
        <v>0</v>
      </c>
      <c r="AJ73" s="57">
        <f>H73-X73</f>
        <v>0</v>
      </c>
      <c r="AK73" s="57">
        <f>I73-Y73</f>
        <v>0</v>
      </c>
      <c r="AL73" s="57">
        <f>J73-Z73</f>
        <v>0</v>
      </c>
      <c r="AM73" s="57">
        <f>K73-AA73</f>
        <v>0</v>
      </c>
      <c r="AN73" s="57">
        <f>L73-AB73</f>
        <v>0</v>
      </c>
      <c r="AO73" s="57">
        <f>M73-AC73</f>
        <v>0</v>
      </c>
      <c r="AP73" s="57">
        <f>N73-AD73</f>
        <v>0</v>
      </c>
      <c r="AQ73" s="57">
        <f>O73-AE73</f>
        <v>0</v>
      </c>
      <c r="AR73" s="57">
        <f t="shared" si="7"/>
        <v>0</v>
      </c>
      <c r="BE73" s="42">
        <f t="shared" si="9"/>
        <v>0</v>
      </c>
      <c r="BF73" s="42">
        <f t="shared" si="9"/>
        <v>0</v>
      </c>
      <c r="BG73" s="42">
        <f t="shared" si="9"/>
        <v>0</v>
      </c>
      <c r="BH73" s="42">
        <f t="shared" si="8"/>
        <v>0</v>
      </c>
      <c r="BI73" s="42">
        <f t="shared" si="8"/>
        <v>0</v>
      </c>
      <c r="BJ73" s="42">
        <f t="shared" si="8"/>
        <v>0</v>
      </c>
      <c r="BK73" s="42">
        <f t="shared" si="8"/>
        <v>0</v>
      </c>
      <c r="BL73" s="42">
        <f t="shared" si="8"/>
        <v>0</v>
      </c>
      <c r="BM73" s="42">
        <f t="shared" si="8"/>
        <v>0</v>
      </c>
      <c r="BN73" s="42">
        <f t="shared" si="5"/>
        <v>0</v>
      </c>
      <c r="BO73" s="42">
        <f t="shared" si="5"/>
        <v>0</v>
      </c>
    </row>
    <row r="74" spans="1:67" x14ac:dyDescent="0.25">
      <c r="A74" s="11">
        <v>72</v>
      </c>
      <c r="B74" t="s">
        <v>252</v>
      </c>
      <c r="C74" t="s">
        <v>417</v>
      </c>
      <c r="D74" s="91" t="s">
        <v>493</v>
      </c>
      <c r="P74" s="52">
        <f t="shared" si="4"/>
        <v>0</v>
      </c>
      <c r="AG74" s="57">
        <f>E74-U74</f>
        <v>0</v>
      </c>
      <c r="AH74" s="57">
        <f>F74-V74</f>
        <v>0</v>
      </c>
      <c r="AI74" s="57">
        <f>G74-W74</f>
        <v>0</v>
      </c>
      <c r="AJ74" s="57">
        <f>H74-X74</f>
        <v>0</v>
      </c>
      <c r="AK74" s="57">
        <f>I74-Y74</f>
        <v>0</v>
      </c>
      <c r="AL74" s="57">
        <f>J74-Z74</f>
        <v>0</v>
      </c>
      <c r="AM74" s="57">
        <f>K74-AA74</f>
        <v>0</v>
      </c>
      <c r="AN74" s="57">
        <f>L74-AB74</f>
        <v>0</v>
      </c>
      <c r="AO74" s="57">
        <f>M74-AC74</f>
        <v>0</v>
      </c>
      <c r="AP74" s="57">
        <f>N74-AD74</f>
        <v>0</v>
      </c>
      <c r="AQ74" s="57">
        <f>O74-AE74</f>
        <v>0</v>
      </c>
      <c r="AR74" s="57">
        <f t="shared" si="7"/>
        <v>0</v>
      </c>
      <c r="BE74" s="42">
        <f t="shared" si="9"/>
        <v>0</v>
      </c>
      <c r="BF74" s="42">
        <f t="shared" si="9"/>
        <v>0</v>
      </c>
      <c r="BG74" s="42">
        <f t="shared" si="9"/>
        <v>0</v>
      </c>
      <c r="BH74" s="42">
        <f t="shared" si="8"/>
        <v>0</v>
      </c>
      <c r="BI74" s="42">
        <f t="shared" si="8"/>
        <v>0</v>
      </c>
      <c r="BJ74" s="42">
        <f t="shared" si="8"/>
        <v>0</v>
      </c>
      <c r="BK74" s="42">
        <f t="shared" si="8"/>
        <v>0</v>
      </c>
      <c r="BL74" s="42">
        <f t="shared" si="8"/>
        <v>0</v>
      </c>
      <c r="BM74" s="42">
        <f t="shared" si="8"/>
        <v>0</v>
      </c>
      <c r="BN74" s="42">
        <f t="shared" si="5"/>
        <v>0</v>
      </c>
      <c r="BO74" s="42">
        <f t="shared" si="5"/>
        <v>0</v>
      </c>
    </row>
    <row r="75" spans="1:67" x14ac:dyDescent="0.25">
      <c r="A75" s="11">
        <v>73</v>
      </c>
      <c r="B75" t="s">
        <v>252</v>
      </c>
      <c r="C75" t="s">
        <v>417</v>
      </c>
      <c r="D75" s="91" t="s">
        <v>494</v>
      </c>
      <c r="P75" s="52">
        <f t="shared" si="4"/>
        <v>0</v>
      </c>
      <c r="AG75" s="57">
        <f>E75-U75</f>
        <v>0</v>
      </c>
      <c r="AH75" s="57">
        <f>F75-V75</f>
        <v>0</v>
      </c>
      <c r="AI75" s="57">
        <f>G75-W75</f>
        <v>0</v>
      </c>
      <c r="AJ75" s="57">
        <f>H75-X75</f>
        <v>0</v>
      </c>
      <c r="AK75" s="57">
        <f>I75-Y75</f>
        <v>0</v>
      </c>
      <c r="AL75" s="57">
        <f>J75-Z75</f>
        <v>0</v>
      </c>
      <c r="AM75" s="57">
        <f>K75-AA75</f>
        <v>0</v>
      </c>
      <c r="AN75" s="57">
        <f>L75-AB75</f>
        <v>0</v>
      </c>
      <c r="AO75" s="57">
        <f>M75-AC75</f>
        <v>0</v>
      </c>
      <c r="AP75" s="57">
        <f>N75-AD75</f>
        <v>0</v>
      </c>
      <c r="AQ75" s="57">
        <f>O75-AE75</f>
        <v>0</v>
      </c>
      <c r="AR75" s="57">
        <f t="shared" si="7"/>
        <v>0</v>
      </c>
      <c r="BE75" s="42">
        <f t="shared" si="9"/>
        <v>0</v>
      </c>
      <c r="BF75" s="42">
        <f t="shared" si="9"/>
        <v>0</v>
      </c>
      <c r="BG75" s="42">
        <f t="shared" si="9"/>
        <v>0</v>
      </c>
      <c r="BH75" s="42">
        <f t="shared" si="8"/>
        <v>0</v>
      </c>
      <c r="BI75" s="42">
        <f t="shared" si="8"/>
        <v>0</v>
      </c>
      <c r="BJ75" s="42">
        <f t="shared" si="8"/>
        <v>0</v>
      </c>
      <c r="BK75" s="42">
        <f t="shared" si="8"/>
        <v>0</v>
      </c>
      <c r="BL75" s="42">
        <f t="shared" si="8"/>
        <v>0</v>
      </c>
      <c r="BM75" s="42">
        <f t="shared" si="8"/>
        <v>0</v>
      </c>
      <c r="BN75" s="42">
        <f t="shared" si="5"/>
        <v>0</v>
      </c>
      <c r="BO75" s="42">
        <f t="shared" si="5"/>
        <v>0</v>
      </c>
    </row>
    <row r="76" spans="1:67" x14ac:dyDescent="0.25">
      <c r="A76" s="11">
        <v>74</v>
      </c>
      <c r="B76" t="s">
        <v>252</v>
      </c>
      <c r="C76" t="s">
        <v>417</v>
      </c>
      <c r="D76" s="91" t="s">
        <v>495</v>
      </c>
      <c r="P76" s="52">
        <f t="shared" si="4"/>
        <v>0</v>
      </c>
      <c r="AG76" s="57">
        <f>E76-U76</f>
        <v>0</v>
      </c>
      <c r="AH76" s="57">
        <f>F76-V76</f>
        <v>0</v>
      </c>
      <c r="AI76" s="57">
        <f>G76-W76</f>
        <v>0</v>
      </c>
      <c r="AJ76" s="57">
        <f>H76-X76</f>
        <v>0</v>
      </c>
      <c r="AK76" s="57">
        <f>I76-Y76</f>
        <v>0</v>
      </c>
      <c r="AL76" s="57">
        <f>J76-Z76</f>
        <v>0</v>
      </c>
      <c r="AM76" s="57">
        <f>K76-AA76</f>
        <v>0</v>
      </c>
      <c r="AN76" s="57">
        <f>L76-AB76</f>
        <v>0</v>
      </c>
      <c r="AO76" s="57">
        <f>M76-AC76</f>
        <v>0</v>
      </c>
      <c r="AP76" s="57">
        <f>N76-AD76</f>
        <v>0</v>
      </c>
      <c r="AQ76" s="57">
        <f>O76-AE76</f>
        <v>0</v>
      </c>
      <c r="AR76" s="57">
        <f t="shared" si="7"/>
        <v>0</v>
      </c>
      <c r="BE76" s="42">
        <f t="shared" si="9"/>
        <v>0</v>
      </c>
      <c r="BF76" s="42">
        <f t="shared" si="9"/>
        <v>0</v>
      </c>
      <c r="BG76" s="42">
        <f t="shared" si="9"/>
        <v>0</v>
      </c>
      <c r="BH76" s="42">
        <f t="shared" si="8"/>
        <v>0</v>
      </c>
      <c r="BI76" s="42">
        <f t="shared" si="8"/>
        <v>0</v>
      </c>
      <c r="BJ76" s="42">
        <f t="shared" si="8"/>
        <v>0</v>
      </c>
      <c r="BK76" s="42">
        <f t="shared" si="8"/>
        <v>0</v>
      </c>
      <c r="BL76" s="42">
        <f t="shared" si="8"/>
        <v>0</v>
      </c>
      <c r="BM76" s="42">
        <f t="shared" si="8"/>
        <v>0</v>
      </c>
      <c r="BN76" s="42">
        <f t="shared" si="5"/>
        <v>0</v>
      </c>
      <c r="BO76" s="42">
        <f t="shared" si="5"/>
        <v>0</v>
      </c>
    </row>
    <row r="77" spans="1:67" x14ac:dyDescent="0.25">
      <c r="A77" s="11">
        <v>75</v>
      </c>
      <c r="B77" t="s">
        <v>252</v>
      </c>
      <c r="C77" t="s">
        <v>417</v>
      </c>
      <c r="D77" s="91" t="s">
        <v>496</v>
      </c>
      <c r="P77" s="52">
        <f t="shared" si="4"/>
        <v>0</v>
      </c>
      <c r="AG77" s="57">
        <f>E77-U77</f>
        <v>0</v>
      </c>
      <c r="AH77" s="57">
        <f>F77-V77</f>
        <v>0</v>
      </c>
      <c r="AI77" s="57">
        <f>G77-W77</f>
        <v>0</v>
      </c>
      <c r="AJ77" s="57">
        <f>H77-X77</f>
        <v>0</v>
      </c>
      <c r="AK77" s="57">
        <f>I77-Y77</f>
        <v>0</v>
      </c>
      <c r="AL77" s="57">
        <f>J77-Z77</f>
        <v>0</v>
      </c>
      <c r="AM77" s="57">
        <f>K77-AA77</f>
        <v>0</v>
      </c>
      <c r="AN77" s="57">
        <f>L77-AB77</f>
        <v>0</v>
      </c>
      <c r="AO77" s="57">
        <f>M77-AC77</f>
        <v>0</v>
      </c>
      <c r="AP77" s="57">
        <f>N77-AD77</f>
        <v>0</v>
      </c>
      <c r="AQ77" s="57">
        <f>O77-AE77</f>
        <v>0</v>
      </c>
      <c r="AR77" s="57">
        <f t="shared" si="7"/>
        <v>0</v>
      </c>
      <c r="BE77" s="42">
        <f t="shared" si="9"/>
        <v>0</v>
      </c>
      <c r="BF77" s="42">
        <f t="shared" si="9"/>
        <v>0</v>
      </c>
      <c r="BG77" s="42">
        <f t="shared" si="9"/>
        <v>0</v>
      </c>
      <c r="BH77" s="42">
        <f t="shared" si="8"/>
        <v>0</v>
      </c>
      <c r="BI77" s="42">
        <f t="shared" si="8"/>
        <v>0</v>
      </c>
      <c r="BJ77" s="42">
        <f t="shared" si="8"/>
        <v>0</v>
      </c>
      <c r="BK77" s="42">
        <f t="shared" si="8"/>
        <v>0</v>
      </c>
      <c r="BL77" s="42">
        <f t="shared" si="8"/>
        <v>0</v>
      </c>
      <c r="BM77" s="42">
        <f t="shared" si="8"/>
        <v>0</v>
      </c>
      <c r="BN77" s="42">
        <f t="shared" si="5"/>
        <v>0</v>
      </c>
      <c r="BO77" s="42">
        <f t="shared" si="5"/>
        <v>0</v>
      </c>
    </row>
    <row r="78" spans="1:67" x14ac:dyDescent="0.25">
      <c r="A78" s="11">
        <v>76</v>
      </c>
      <c r="B78" t="s">
        <v>252</v>
      </c>
      <c r="C78" t="s">
        <v>410</v>
      </c>
      <c r="D78" s="91" t="s">
        <v>497</v>
      </c>
      <c r="P78" s="52">
        <f t="shared" si="4"/>
        <v>0</v>
      </c>
      <c r="AG78" s="57">
        <f>E78-U78</f>
        <v>0</v>
      </c>
      <c r="AH78" s="57">
        <f>F78-V78</f>
        <v>0</v>
      </c>
      <c r="AI78" s="57">
        <f>G78-W78</f>
        <v>0</v>
      </c>
      <c r="AJ78" s="57">
        <f>H78-X78</f>
        <v>0</v>
      </c>
      <c r="AK78" s="57">
        <f>I78-Y78</f>
        <v>0</v>
      </c>
      <c r="AL78" s="57">
        <f>J78-Z78</f>
        <v>0</v>
      </c>
      <c r="AM78" s="57">
        <f>K78-AA78</f>
        <v>0</v>
      </c>
      <c r="AN78" s="57">
        <f>L78-AB78</f>
        <v>0</v>
      </c>
      <c r="AO78" s="57">
        <f>M78-AC78</f>
        <v>0</v>
      </c>
      <c r="AP78" s="57">
        <f>N78-AD78</f>
        <v>0</v>
      </c>
      <c r="AQ78" s="57">
        <f>O78-AE78</f>
        <v>0</v>
      </c>
      <c r="AR78" s="57">
        <f t="shared" si="7"/>
        <v>0</v>
      </c>
      <c r="BE78" s="42">
        <f t="shared" si="9"/>
        <v>0</v>
      </c>
      <c r="BF78" s="42">
        <f t="shared" si="9"/>
        <v>0</v>
      </c>
      <c r="BG78" s="42">
        <f t="shared" si="9"/>
        <v>0</v>
      </c>
      <c r="BH78" s="42">
        <f t="shared" si="8"/>
        <v>0</v>
      </c>
      <c r="BI78" s="42">
        <f t="shared" si="8"/>
        <v>0</v>
      </c>
      <c r="BJ78" s="42">
        <f t="shared" si="8"/>
        <v>0</v>
      </c>
      <c r="BK78" s="42">
        <f t="shared" si="8"/>
        <v>0</v>
      </c>
      <c r="BL78" s="42">
        <f t="shared" si="8"/>
        <v>0</v>
      </c>
      <c r="BM78" s="42">
        <f t="shared" si="8"/>
        <v>0</v>
      </c>
      <c r="BN78" s="42">
        <f t="shared" si="5"/>
        <v>0</v>
      </c>
      <c r="BO78" s="42">
        <f t="shared" si="5"/>
        <v>0</v>
      </c>
    </row>
    <row r="79" spans="1:67" x14ac:dyDescent="0.25">
      <c r="A79" s="11">
        <v>77</v>
      </c>
      <c r="B79" t="s">
        <v>252</v>
      </c>
      <c r="C79" t="s">
        <v>410</v>
      </c>
      <c r="D79" s="91" t="s">
        <v>498</v>
      </c>
      <c r="P79" s="52">
        <f t="shared" si="4"/>
        <v>0</v>
      </c>
      <c r="AG79" s="57">
        <f>E79-U79</f>
        <v>0</v>
      </c>
      <c r="AH79" s="57">
        <f>F79-V79</f>
        <v>0</v>
      </c>
      <c r="AI79" s="57">
        <f>G79-W79</f>
        <v>0</v>
      </c>
      <c r="AJ79" s="57">
        <f>H79-X79</f>
        <v>0</v>
      </c>
      <c r="AK79" s="57">
        <f>I79-Y79</f>
        <v>0</v>
      </c>
      <c r="AL79" s="57">
        <f>J79-Z79</f>
        <v>0</v>
      </c>
      <c r="AM79" s="57">
        <f>K79-AA79</f>
        <v>0</v>
      </c>
      <c r="AN79" s="57">
        <f>L79-AB79</f>
        <v>0</v>
      </c>
      <c r="AO79" s="57">
        <f>M79-AC79</f>
        <v>0</v>
      </c>
      <c r="AP79" s="57">
        <f>N79-AD79</f>
        <v>0</v>
      </c>
      <c r="AQ79" s="57">
        <f>O79-AE79</f>
        <v>0</v>
      </c>
      <c r="AR79" s="57">
        <f t="shared" si="7"/>
        <v>0</v>
      </c>
      <c r="BE79" s="42">
        <f t="shared" si="9"/>
        <v>0</v>
      </c>
      <c r="BF79" s="42">
        <f t="shared" si="9"/>
        <v>0</v>
      </c>
      <c r="BG79" s="42">
        <f t="shared" si="9"/>
        <v>0</v>
      </c>
      <c r="BH79" s="42">
        <f t="shared" si="8"/>
        <v>0</v>
      </c>
      <c r="BI79" s="42">
        <f t="shared" si="8"/>
        <v>0</v>
      </c>
      <c r="BJ79" s="42">
        <f t="shared" si="8"/>
        <v>0</v>
      </c>
      <c r="BK79" s="42">
        <f t="shared" si="8"/>
        <v>0</v>
      </c>
      <c r="BL79" s="42">
        <f t="shared" si="8"/>
        <v>0</v>
      </c>
      <c r="BM79" s="42">
        <f t="shared" si="8"/>
        <v>0</v>
      </c>
      <c r="BN79" s="42">
        <f t="shared" si="5"/>
        <v>0</v>
      </c>
      <c r="BO79" s="42">
        <f t="shared" si="5"/>
        <v>0</v>
      </c>
    </row>
    <row r="80" spans="1:67" x14ac:dyDescent="0.25">
      <c r="A80" s="11">
        <v>78</v>
      </c>
      <c r="B80" t="s">
        <v>252</v>
      </c>
      <c r="C80" t="s">
        <v>410</v>
      </c>
      <c r="D80" s="91" t="s">
        <v>499</v>
      </c>
      <c r="AG80" s="57">
        <f>E80-U80</f>
        <v>0</v>
      </c>
      <c r="AH80" s="57">
        <f>F80-V80</f>
        <v>0</v>
      </c>
      <c r="AI80" s="57">
        <f>G80-W80</f>
        <v>0</v>
      </c>
      <c r="AJ80" s="57">
        <f>H80-X80</f>
        <v>0</v>
      </c>
      <c r="AK80" s="57">
        <f>I80-Y80</f>
        <v>0</v>
      </c>
      <c r="AL80" s="57">
        <f>J80-Z80</f>
        <v>0</v>
      </c>
      <c r="AM80" s="57">
        <f>K80-AA80</f>
        <v>0</v>
      </c>
      <c r="AN80" s="57">
        <f>L80-AB80</f>
        <v>0</v>
      </c>
      <c r="AO80" s="57">
        <f>M80-AC80</f>
        <v>0</v>
      </c>
      <c r="AP80" s="57">
        <f>N80-AD80</f>
        <v>0</v>
      </c>
      <c r="AQ80" s="57">
        <f>O80-AE80</f>
        <v>0</v>
      </c>
      <c r="AR80" s="57">
        <f t="shared" si="7"/>
        <v>0</v>
      </c>
      <c r="BE80" s="42">
        <f t="shared" si="9"/>
        <v>0</v>
      </c>
      <c r="BF80" s="42">
        <f t="shared" si="9"/>
        <v>0</v>
      </c>
      <c r="BG80" s="42">
        <f t="shared" si="9"/>
        <v>0</v>
      </c>
      <c r="BH80" s="42">
        <f t="shared" si="8"/>
        <v>0</v>
      </c>
      <c r="BI80" s="42">
        <f t="shared" si="8"/>
        <v>0</v>
      </c>
      <c r="BJ80" s="42">
        <f t="shared" si="8"/>
        <v>0</v>
      </c>
      <c r="BK80" s="42">
        <f t="shared" si="8"/>
        <v>0</v>
      </c>
      <c r="BL80" s="42">
        <f t="shared" si="8"/>
        <v>0</v>
      </c>
      <c r="BM80" s="42">
        <f t="shared" si="8"/>
        <v>0</v>
      </c>
      <c r="BN80" s="42">
        <f t="shared" si="5"/>
        <v>0</v>
      </c>
      <c r="BO80" s="42">
        <f t="shared" si="5"/>
        <v>0</v>
      </c>
    </row>
    <row r="81" spans="1:67" x14ac:dyDescent="0.25">
      <c r="A81" s="11">
        <v>79</v>
      </c>
      <c r="B81" t="s">
        <v>252</v>
      </c>
      <c r="C81" t="s">
        <v>410</v>
      </c>
      <c r="D81" s="91" t="s">
        <v>500</v>
      </c>
      <c r="S81" s="54" t="s">
        <v>205</v>
      </c>
      <c r="X81" s="48">
        <v>9</v>
      </c>
      <c r="Y81" s="48">
        <v>7</v>
      </c>
      <c r="Z81" s="48">
        <v>8</v>
      </c>
      <c r="AA81" s="48">
        <v>9</v>
      </c>
      <c r="AF81" s="48">
        <f>SUM(U81:AE81)</f>
        <v>33</v>
      </c>
      <c r="AG81" s="57">
        <f>E81-U81</f>
        <v>0</v>
      </c>
      <c r="AH81" s="57">
        <f>F81-V81</f>
        <v>0</v>
      </c>
      <c r="AI81" s="57">
        <f>G81-W81</f>
        <v>0</v>
      </c>
      <c r="AJ81" s="57">
        <f>H81-X81</f>
        <v>-9</v>
      </c>
      <c r="AK81" s="57">
        <f>I81-Y81</f>
        <v>-7</v>
      </c>
      <c r="AL81" s="57">
        <f>J81-Z81</f>
        <v>-8</v>
      </c>
      <c r="AM81" s="57">
        <f>K81-AA81</f>
        <v>-9</v>
      </c>
      <c r="AN81" s="57">
        <f>L81-AB81</f>
        <v>0</v>
      </c>
      <c r="AO81" s="57">
        <f>M81-AC81</f>
        <v>0</v>
      </c>
      <c r="AP81" s="57">
        <f>N81-AD81</f>
        <v>0</v>
      </c>
      <c r="AQ81" s="57">
        <f>O81-AE81</f>
        <v>0</v>
      </c>
      <c r="AR81" s="57">
        <f t="shared" si="7"/>
        <v>-33</v>
      </c>
      <c r="BE81" s="42">
        <f t="shared" si="9"/>
        <v>0</v>
      </c>
      <c r="BF81" s="42">
        <f t="shared" si="9"/>
        <v>0</v>
      </c>
      <c r="BG81" s="42">
        <f t="shared" si="9"/>
        <v>0</v>
      </c>
      <c r="BH81" s="42">
        <f t="shared" si="8"/>
        <v>9</v>
      </c>
      <c r="BI81" s="42">
        <f t="shared" si="8"/>
        <v>7</v>
      </c>
      <c r="BJ81" s="42">
        <f t="shared" si="8"/>
        <v>8</v>
      </c>
      <c r="BK81" s="42">
        <f t="shared" si="8"/>
        <v>9</v>
      </c>
      <c r="BL81" s="42">
        <f t="shared" si="8"/>
        <v>0</v>
      </c>
      <c r="BM81" s="42">
        <f t="shared" si="8"/>
        <v>0</v>
      </c>
      <c r="BN81" s="42">
        <f t="shared" si="5"/>
        <v>0</v>
      </c>
      <c r="BO81" s="42">
        <f t="shared" si="5"/>
        <v>0</v>
      </c>
    </row>
    <row r="82" spans="1:67" x14ac:dyDescent="0.25">
      <c r="A82" s="11">
        <v>80</v>
      </c>
      <c r="B82" t="s">
        <v>252</v>
      </c>
      <c r="C82" t="s">
        <v>410</v>
      </c>
      <c r="D82" s="91" t="s">
        <v>501</v>
      </c>
      <c r="AG82" s="57">
        <f>E82-U82</f>
        <v>0</v>
      </c>
      <c r="AH82" s="57">
        <f>F82-V82</f>
        <v>0</v>
      </c>
      <c r="AI82" s="57">
        <f>G82-W82</f>
        <v>0</v>
      </c>
      <c r="AJ82" s="57">
        <f>H82-X82</f>
        <v>0</v>
      </c>
      <c r="AK82" s="57">
        <f>I82-Y82</f>
        <v>0</v>
      </c>
      <c r="AL82" s="57">
        <f>J82-Z82</f>
        <v>0</v>
      </c>
      <c r="AM82" s="57">
        <f>K82-AA82</f>
        <v>0</v>
      </c>
      <c r="AN82" s="57">
        <f>L82-AB82</f>
        <v>0</v>
      </c>
      <c r="AO82" s="57">
        <f>M82-AC82</f>
        <v>0</v>
      </c>
      <c r="AP82" s="57">
        <f>N82-AD82</f>
        <v>0</v>
      </c>
      <c r="AQ82" s="57">
        <f>O82-AE82</f>
        <v>0</v>
      </c>
      <c r="AR82" s="57">
        <f t="shared" si="7"/>
        <v>0</v>
      </c>
      <c r="BE82" s="42">
        <f t="shared" si="9"/>
        <v>0</v>
      </c>
      <c r="BF82" s="42">
        <f t="shared" si="9"/>
        <v>0</v>
      </c>
      <c r="BG82" s="42">
        <f t="shared" si="9"/>
        <v>0</v>
      </c>
      <c r="BH82" s="42">
        <f t="shared" si="8"/>
        <v>0</v>
      </c>
      <c r="BI82" s="42">
        <f t="shared" si="8"/>
        <v>0</v>
      </c>
      <c r="BJ82" s="42">
        <f t="shared" si="8"/>
        <v>0</v>
      </c>
      <c r="BK82" s="42">
        <f t="shared" si="8"/>
        <v>0</v>
      </c>
      <c r="BL82" s="42">
        <f t="shared" si="8"/>
        <v>0</v>
      </c>
      <c r="BM82" s="42">
        <f t="shared" si="8"/>
        <v>0</v>
      </c>
      <c r="BN82" s="42">
        <f t="shared" si="5"/>
        <v>0</v>
      </c>
      <c r="BO82" s="42">
        <f t="shared" si="5"/>
        <v>0</v>
      </c>
    </row>
    <row r="83" spans="1:67" x14ac:dyDescent="0.25">
      <c r="A83" s="11">
        <v>81</v>
      </c>
      <c r="B83" t="s">
        <v>389</v>
      </c>
      <c r="C83" t="s">
        <v>406</v>
      </c>
      <c r="D83" s="91" t="s">
        <v>502</v>
      </c>
      <c r="AG83" s="57">
        <f>E83-U83</f>
        <v>0</v>
      </c>
      <c r="AH83" s="57">
        <f>F83-V83</f>
        <v>0</v>
      </c>
      <c r="AI83" s="57">
        <f>G83-W83</f>
        <v>0</v>
      </c>
      <c r="AJ83" s="57">
        <f>H83-X83</f>
        <v>0</v>
      </c>
      <c r="AK83" s="57">
        <f>I83-Y83</f>
        <v>0</v>
      </c>
      <c r="AL83" s="57">
        <f>J83-Z83</f>
        <v>0</v>
      </c>
      <c r="AM83" s="57">
        <f>K83-AA83</f>
        <v>0</v>
      </c>
      <c r="AN83" s="57">
        <f>L83-AB83</f>
        <v>0</v>
      </c>
      <c r="AO83" s="57">
        <f>M83-AC83</f>
        <v>0</v>
      </c>
      <c r="AP83" s="57">
        <f>N83-AD83</f>
        <v>0</v>
      </c>
      <c r="AQ83" s="57">
        <f>O83-AE83</f>
        <v>0</v>
      </c>
      <c r="AR83" s="57">
        <f t="shared" si="7"/>
        <v>0</v>
      </c>
      <c r="BE83" s="42">
        <f t="shared" si="9"/>
        <v>0</v>
      </c>
      <c r="BF83" s="42">
        <f t="shared" si="9"/>
        <v>0</v>
      </c>
      <c r="BG83" s="42">
        <f t="shared" si="9"/>
        <v>0</v>
      </c>
      <c r="BH83" s="42">
        <f t="shared" si="8"/>
        <v>0</v>
      </c>
      <c r="BI83" s="42">
        <f t="shared" si="8"/>
        <v>0</v>
      </c>
      <c r="BJ83" s="42">
        <f t="shared" si="8"/>
        <v>0</v>
      </c>
      <c r="BK83" s="42">
        <f t="shared" si="8"/>
        <v>0</v>
      </c>
      <c r="BL83" s="42">
        <f t="shared" si="8"/>
        <v>0</v>
      </c>
      <c r="BM83" s="42">
        <f t="shared" si="8"/>
        <v>0</v>
      </c>
      <c r="BN83" s="42">
        <f t="shared" si="5"/>
        <v>0</v>
      </c>
      <c r="BO83" s="42">
        <f t="shared" si="5"/>
        <v>0</v>
      </c>
    </row>
    <row r="84" spans="1:67" x14ac:dyDescent="0.25">
      <c r="A84" s="11">
        <v>82</v>
      </c>
      <c r="B84" t="s">
        <v>389</v>
      </c>
      <c r="C84" t="s">
        <v>410</v>
      </c>
      <c r="D84" s="91" t="s">
        <v>503</v>
      </c>
      <c r="AG84" s="57">
        <f>E84-U84</f>
        <v>0</v>
      </c>
      <c r="AH84" s="57">
        <f>F84-V84</f>
        <v>0</v>
      </c>
      <c r="AI84" s="57">
        <f>G84-W84</f>
        <v>0</v>
      </c>
      <c r="AJ84" s="57">
        <f>H84-X84</f>
        <v>0</v>
      </c>
      <c r="AK84" s="57">
        <f>I84-Y84</f>
        <v>0</v>
      </c>
      <c r="AL84" s="57">
        <f>J84-Z84</f>
        <v>0</v>
      </c>
      <c r="AM84" s="57">
        <f>K84-AA84</f>
        <v>0</v>
      </c>
      <c r="AN84" s="57">
        <f>L84-AB84</f>
        <v>0</v>
      </c>
      <c r="AO84" s="57">
        <f>M84-AC84</f>
        <v>0</v>
      </c>
      <c r="AP84" s="57">
        <f>N84-AD84</f>
        <v>0</v>
      </c>
      <c r="AQ84" s="57">
        <f>O84-AE84</f>
        <v>0</v>
      </c>
      <c r="AR84" s="57">
        <f t="shared" si="7"/>
        <v>0</v>
      </c>
      <c r="BE84" s="42">
        <f t="shared" si="9"/>
        <v>0</v>
      </c>
      <c r="BF84" s="42">
        <f t="shared" si="9"/>
        <v>0</v>
      </c>
      <c r="BG84" s="42">
        <f t="shared" si="9"/>
        <v>0</v>
      </c>
      <c r="BH84" s="42">
        <f t="shared" si="8"/>
        <v>0</v>
      </c>
      <c r="BI84" s="42">
        <f t="shared" si="8"/>
        <v>0</v>
      </c>
      <c r="BJ84" s="42">
        <f t="shared" si="8"/>
        <v>0</v>
      </c>
      <c r="BK84" s="42">
        <f t="shared" si="8"/>
        <v>0</v>
      </c>
      <c r="BL84" s="42">
        <f t="shared" si="8"/>
        <v>0</v>
      </c>
      <c r="BM84" s="42">
        <f t="shared" si="8"/>
        <v>0</v>
      </c>
      <c r="BN84" s="42">
        <f t="shared" si="5"/>
        <v>0</v>
      </c>
      <c r="BO84" s="42">
        <f t="shared" si="5"/>
        <v>0</v>
      </c>
    </row>
    <row r="85" spans="1:67" x14ac:dyDescent="0.25">
      <c r="A85" s="11">
        <v>83</v>
      </c>
      <c r="B85" t="s">
        <v>390</v>
      </c>
      <c r="C85" t="s">
        <v>406</v>
      </c>
      <c r="D85" s="91" t="s">
        <v>504</v>
      </c>
      <c r="AG85" s="57">
        <f>E85-U85</f>
        <v>0</v>
      </c>
      <c r="AH85" s="57">
        <f>F85-V85</f>
        <v>0</v>
      </c>
      <c r="AI85" s="57">
        <f>G85-W85</f>
        <v>0</v>
      </c>
      <c r="AJ85" s="57">
        <f>H85-X85</f>
        <v>0</v>
      </c>
      <c r="AK85" s="57">
        <f>I85-Y85</f>
        <v>0</v>
      </c>
      <c r="AL85" s="57">
        <f>J85-Z85</f>
        <v>0</v>
      </c>
      <c r="AM85" s="57">
        <f>K85-AA85</f>
        <v>0</v>
      </c>
      <c r="AN85" s="57">
        <f>L85-AB85</f>
        <v>0</v>
      </c>
      <c r="AO85" s="57">
        <f>M85-AC85</f>
        <v>0</v>
      </c>
      <c r="AP85" s="57">
        <f>N85-AD85</f>
        <v>0</v>
      </c>
      <c r="AQ85" s="57">
        <f>O85-AE85</f>
        <v>0</v>
      </c>
      <c r="AR85" s="57">
        <f t="shared" si="7"/>
        <v>0</v>
      </c>
      <c r="BE85" s="42">
        <f t="shared" si="9"/>
        <v>0</v>
      </c>
      <c r="BF85" s="42">
        <f t="shared" si="9"/>
        <v>0</v>
      </c>
      <c r="BG85" s="42">
        <f t="shared" si="9"/>
        <v>0</v>
      </c>
      <c r="BH85" s="42">
        <f t="shared" si="8"/>
        <v>0</v>
      </c>
      <c r="BI85" s="42">
        <f t="shared" si="8"/>
        <v>0</v>
      </c>
      <c r="BJ85" s="42">
        <f t="shared" si="8"/>
        <v>0</v>
      </c>
      <c r="BK85" s="42">
        <f t="shared" si="8"/>
        <v>0</v>
      </c>
      <c r="BL85" s="42">
        <f t="shared" si="8"/>
        <v>0</v>
      </c>
      <c r="BM85" s="42">
        <f t="shared" si="8"/>
        <v>0</v>
      </c>
      <c r="BN85" s="42">
        <f t="shared" si="5"/>
        <v>0</v>
      </c>
      <c r="BO85" s="42">
        <f t="shared" si="5"/>
        <v>0</v>
      </c>
    </row>
    <row r="86" spans="1:67" x14ac:dyDescent="0.25">
      <c r="A86" s="11">
        <v>84</v>
      </c>
      <c r="B86" t="s">
        <v>390</v>
      </c>
      <c r="C86" t="s">
        <v>410</v>
      </c>
      <c r="D86" s="91" t="s">
        <v>505</v>
      </c>
      <c r="AG86" s="57">
        <f>E86-U86</f>
        <v>0</v>
      </c>
      <c r="AH86" s="57">
        <f>F86-V86</f>
        <v>0</v>
      </c>
      <c r="AI86" s="57">
        <f>G86-W86</f>
        <v>0</v>
      </c>
      <c r="AJ86" s="57">
        <f>H86-X86</f>
        <v>0</v>
      </c>
      <c r="AK86" s="57">
        <f>I86-Y86</f>
        <v>0</v>
      </c>
      <c r="AL86" s="57">
        <f>J86-Z86</f>
        <v>0</v>
      </c>
      <c r="AM86" s="57">
        <f>K86-AA86</f>
        <v>0</v>
      </c>
      <c r="AN86" s="57">
        <f>L86-AB86</f>
        <v>0</v>
      </c>
      <c r="AO86" s="57">
        <f>M86-AC86</f>
        <v>0</v>
      </c>
      <c r="AP86" s="57">
        <f>N86-AD86</f>
        <v>0</v>
      </c>
      <c r="AQ86" s="57">
        <f>O86-AE86</f>
        <v>0</v>
      </c>
      <c r="AR86" s="57">
        <f t="shared" si="7"/>
        <v>0</v>
      </c>
      <c r="BE86" s="42">
        <f t="shared" si="9"/>
        <v>0</v>
      </c>
      <c r="BF86" s="42">
        <f t="shared" si="9"/>
        <v>0</v>
      </c>
      <c r="BG86" s="42">
        <f t="shared" si="9"/>
        <v>0</v>
      </c>
      <c r="BH86" s="42">
        <f t="shared" si="8"/>
        <v>0</v>
      </c>
      <c r="BI86" s="42">
        <f t="shared" si="8"/>
        <v>0</v>
      </c>
      <c r="BJ86" s="42">
        <f t="shared" si="8"/>
        <v>0</v>
      </c>
      <c r="BK86" s="42">
        <f t="shared" si="8"/>
        <v>0</v>
      </c>
      <c r="BL86" s="42">
        <f t="shared" si="8"/>
        <v>0</v>
      </c>
      <c r="BM86" s="42">
        <f t="shared" si="8"/>
        <v>0</v>
      </c>
      <c r="BN86" s="42">
        <f t="shared" si="5"/>
        <v>0</v>
      </c>
      <c r="BO86" s="42">
        <f t="shared" si="5"/>
        <v>0</v>
      </c>
    </row>
    <row r="87" spans="1:67" x14ac:dyDescent="0.25">
      <c r="A87" s="11">
        <v>85</v>
      </c>
      <c r="B87" t="s">
        <v>390</v>
      </c>
      <c r="C87" t="s">
        <v>406</v>
      </c>
      <c r="D87" s="91" t="s">
        <v>506</v>
      </c>
    </row>
    <row r="88" spans="1:67" x14ac:dyDescent="0.25">
      <c r="A88" s="11">
        <v>86</v>
      </c>
      <c r="B88" t="s">
        <v>390</v>
      </c>
      <c r="C88" t="s">
        <v>411</v>
      </c>
      <c r="D88" s="91" t="s">
        <v>507</v>
      </c>
    </row>
    <row r="89" spans="1:67" x14ac:dyDescent="0.25">
      <c r="A89" s="11">
        <v>87</v>
      </c>
      <c r="B89" t="s">
        <v>391</v>
      </c>
      <c r="C89" t="s">
        <v>406</v>
      </c>
      <c r="D89" s="91" t="s">
        <v>508</v>
      </c>
    </row>
    <row r="90" spans="1:67" x14ac:dyDescent="0.25">
      <c r="A90" s="11">
        <v>88</v>
      </c>
      <c r="B90" t="s">
        <v>391</v>
      </c>
      <c r="C90" t="s">
        <v>406</v>
      </c>
      <c r="D90" s="91" t="s">
        <v>509</v>
      </c>
    </row>
    <row r="91" spans="1:67" x14ac:dyDescent="0.25">
      <c r="A91" s="11">
        <v>89</v>
      </c>
      <c r="B91" t="s">
        <v>391</v>
      </c>
      <c r="C91" t="s">
        <v>406</v>
      </c>
      <c r="D91" s="91" t="s">
        <v>510</v>
      </c>
    </row>
    <row r="92" spans="1:67" x14ac:dyDescent="0.25">
      <c r="A92" s="11">
        <v>90</v>
      </c>
      <c r="B92" t="s">
        <v>392</v>
      </c>
      <c r="C92" t="s">
        <v>410</v>
      </c>
      <c r="D92" s="91" t="s">
        <v>511</v>
      </c>
    </row>
    <row r="93" spans="1:67" x14ac:dyDescent="0.25">
      <c r="A93" s="11">
        <v>91</v>
      </c>
      <c r="B93" t="s">
        <v>392</v>
      </c>
      <c r="C93" t="s">
        <v>410</v>
      </c>
      <c r="D93" s="91" t="s">
        <v>512</v>
      </c>
    </row>
    <row r="94" spans="1:67" x14ac:dyDescent="0.25">
      <c r="A94" s="11">
        <v>92</v>
      </c>
      <c r="B94" t="s">
        <v>392</v>
      </c>
      <c r="C94" t="s">
        <v>410</v>
      </c>
      <c r="D94" s="91" t="s">
        <v>513</v>
      </c>
    </row>
    <row r="95" spans="1:67" x14ac:dyDescent="0.25">
      <c r="A95" s="11">
        <v>93</v>
      </c>
      <c r="B95" t="s">
        <v>392</v>
      </c>
      <c r="C95" t="s">
        <v>410</v>
      </c>
      <c r="D95" s="91" t="s">
        <v>514</v>
      </c>
    </row>
    <row r="96" spans="1:67" x14ac:dyDescent="0.25">
      <c r="A96" s="11">
        <v>94</v>
      </c>
      <c r="B96" s="91" t="s">
        <v>393</v>
      </c>
      <c r="C96" s="91" t="s">
        <v>407</v>
      </c>
      <c r="D96" s="91" t="s">
        <v>515</v>
      </c>
    </row>
    <row r="97" spans="1:4" x14ac:dyDescent="0.25">
      <c r="A97" s="11">
        <v>95</v>
      </c>
      <c r="B97" t="s">
        <v>393</v>
      </c>
      <c r="C97" t="s">
        <v>408</v>
      </c>
      <c r="D97" s="91" t="s">
        <v>516</v>
      </c>
    </row>
    <row r="98" spans="1:4" x14ac:dyDescent="0.25">
      <c r="A98" s="11">
        <v>96</v>
      </c>
      <c r="B98" t="s">
        <v>393</v>
      </c>
      <c r="C98" t="s">
        <v>408</v>
      </c>
      <c r="D98" s="91" t="s">
        <v>517</v>
      </c>
    </row>
    <row r="99" spans="1:4" x14ac:dyDescent="0.25">
      <c r="A99" s="11">
        <v>97</v>
      </c>
      <c r="B99" t="s">
        <v>393</v>
      </c>
      <c r="C99" t="s">
        <v>408</v>
      </c>
      <c r="D99" s="91" t="s">
        <v>518</v>
      </c>
    </row>
    <row r="100" spans="1:4" x14ac:dyDescent="0.25">
      <c r="A100" s="11">
        <v>98</v>
      </c>
      <c r="B100" t="s">
        <v>393</v>
      </c>
      <c r="C100" t="s">
        <v>406</v>
      </c>
      <c r="D100" s="91" t="s">
        <v>519</v>
      </c>
    </row>
    <row r="101" spans="1:4" x14ac:dyDescent="0.25">
      <c r="A101" s="11">
        <v>99</v>
      </c>
      <c r="B101" t="s">
        <v>393</v>
      </c>
      <c r="C101" t="s">
        <v>408</v>
      </c>
      <c r="D101" s="91" t="s">
        <v>520</v>
      </c>
    </row>
    <row r="102" spans="1:4" x14ac:dyDescent="0.25">
      <c r="A102" s="11">
        <v>100</v>
      </c>
      <c r="B102" t="s">
        <v>393</v>
      </c>
      <c r="C102" t="s">
        <v>409</v>
      </c>
      <c r="D102" s="91" t="s">
        <v>521</v>
      </c>
    </row>
    <row r="103" spans="1:4" x14ac:dyDescent="0.25">
      <c r="A103" s="11">
        <v>101</v>
      </c>
      <c r="B103" t="s">
        <v>393</v>
      </c>
      <c r="C103" t="s">
        <v>406</v>
      </c>
      <c r="D103" s="91" t="s">
        <v>522</v>
      </c>
    </row>
    <row r="104" spans="1:4" x14ac:dyDescent="0.25">
      <c r="A104" s="11">
        <v>102</v>
      </c>
      <c r="B104" t="s">
        <v>394</v>
      </c>
      <c r="C104" t="s">
        <v>408</v>
      </c>
      <c r="D104" s="91" t="s">
        <v>523</v>
      </c>
    </row>
    <row r="105" spans="1:4" x14ac:dyDescent="0.25">
      <c r="A105" s="11">
        <v>103</v>
      </c>
      <c r="B105" t="s">
        <v>394</v>
      </c>
      <c r="C105" t="s">
        <v>406</v>
      </c>
      <c r="D105" s="91" t="s">
        <v>524</v>
      </c>
    </row>
    <row r="106" spans="1:4" x14ac:dyDescent="0.25">
      <c r="A106" s="11">
        <v>104</v>
      </c>
      <c r="B106" t="s">
        <v>394</v>
      </c>
      <c r="C106" t="s">
        <v>410</v>
      </c>
      <c r="D106" s="91" t="s">
        <v>525</v>
      </c>
    </row>
    <row r="107" spans="1:4" x14ac:dyDescent="0.25">
      <c r="A107" s="11">
        <v>105</v>
      </c>
      <c r="B107" t="s">
        <v>395</v>
      </c>
      <c r="C107" t="s">
        <v>406</v>
      </c>
      <c r="D107" s="91" t="s">
        <v>526</v>
      </c>
    </row>
    <row r="108" spans="1:4" x14ac:dyDescent="0.25">
      <c r="A108" s="11">
        <v>106</v>
      </c>
      <c r="B108" t="s">
        <v>395</v>
      </c>
      <c r="C108" t="s">
        <v>409</v>
      </c>
      <c r="D108" s="91" t="s">
        <v>527</v>
      </c>
    </row>
    <row r="109" spans="1:4" x14ac:dyDescent="0.25">
      <c r="A109" s="11">
        <v>107</v>
      </c>
      <c r="B109" s="91" t="s">
        <v>318</v>
      </c>
      <c r="C109" s="91" t="s">
        <v>407</v>
      </c>
      <c r="D109" s="91" t="s">
        <v>528</v>
      </c>
    </row>
    <row r="110" spans="1:4" x14ac:dyDescent="0.25">
      <c r="A110" s="11">
        <v>108</v>
      </c>
      <c r="B110" s="91" t="s">
        <v>318</v>
      </c>
      <c r="C110" s="91" t="s">
        <v>407</v>
      </c>
      <c r="D110" s="91" t="s">
        <v>529</v>
      </c>
    </row>
    <row r="111" spans="1:4" x14ac:dyDescent="0.25">
      <c r="A111" s="11">
        <v>109</v>
      </c>
      <c r="B111" s="91" t="s">
        <v>318</v>
      </c>
      <c r="C111" s="91" t="s">
        <v>407</v>
      </c>
      <c r="D111" s="91" t="s">
        <v>530</v>
      </c>
    </row>
    <row r="112" spans="1:4" x14ac:dyDescent="0.25">
      <c r="A112" s="11">
        <v>110</v>
      </c>
      <c r="B112" s="91" t="s">
        <v>318</v>
      </c>
      <c r="C112" s="91" t="s">
        <v>413</v>
      </c>
      <c r="D112" s="91" t="s">
        <v>531</v>
      </c>
    </row>
    <row r="113" spans="1:4" x14ac:dyDescent="0.25">
      <c r="A113" s="11">
        <v>111</v>
      </c>
      <c r="B113" s="91" t="s">
        <v>318</v>
      </c>
      <c r="C113" s="91" t="s">
        <v>418</v>
      </c>
      <c r="D113" s="91" t="s">
        <v>532</v>
      </c>
    </row>
    <row r="114" spans="1:4" x14ac:dyDescent="0.25">
      <c r="A114" s="11">
        <v>112</v>
      </c>
      <c r="B114" s="91" t="s">
        <v>318</v>
      </c>
      <c r="C114" s="91" t="s">
        <v>407</v>
      </c>
      <c r="D114" s="91" t="s">
        <v>533</v>
      </c>
    </row>
    <row r="115" spans="1:4" x14ac:dyDescent="0.25">
      <c r="A115" s="11">
        <v>113</v>
      </c>
      <c r="B115" t="s">
        <v>396</v>
      </c>
      <c r="C115" t="s">
        <v>406</v>
      </c>
      <c r="D115" s="91" t="s">
        <v>534</v>
      </c>
    </row>
    <row r="116" spans="1:4" x14ac:dyDescent="0.25">
      <c r="A116" s="11">
        <v>114</v>
      </c>
      <c r="B116" t="s">
        <v>396</v>
      </c>
      <c r="C116" t="s">
        <v>410</v>
      </c>
      <c r="D116" s="91" t="s">
        <v>535</v>
      </c>
    </row>
    <row r="117" spans="1:4" x14ac:dyDescent="0.25">
      <c r="A117" s="11">
        <v>115</v>
      </c>
      <c r="B117" s="91" t="s">
        <v>397</v>
      </c>
      <c r="C117" s="91" t="s">
        <v>414</v>
      </c>
      <c r="D117" s="91" t="s">
        <v>536</v>
      </c>
    </row>
    <row r="118" spans="1:4" x14ac:dyDescent="0.25">
      <c r="A118" s="11">
        <v>116</v>
      </c>
      <c r="B118" t="s">
        <v>397</v>
      </c>
      <c r="C118" t="s">
        <v>410</v>
      </c>
      <c r="D118" s="91" t="s">
        <v>537</v>
      </c>
    </row>
    <row r="119" spans="1:4" x14ac:dyDescent="0.25">
      <c r="A119" s="11">
        <v>117</v>
      </c>
      <c r="B119" t="s">
        <v>398</v>
      </c>
      <c r="C119" t="s">
        <v>408</v>
      </c>
      <c r="D119" s="91" t="s">
        <v>538</v>
      </c>
    </row>
    <row r="120" spans="1:4" x14ac:dyDescent="0.25">
      <c r="A120" s="11">
        <v>118</v>
      </c>
      <c r="B120" s="91" t="s">
        <v>399</v>
      </c>
      <c r="C120" s="91" t="s">
        <v>407</v>
      </c>
      <c r="D120" s="91" t="s">
        <v>539</v>
      </c>
    </row>
    <row r="121" spans="1:4" x14ac:dyDescent="0.25">
      <c r="A121" s="11">
        <v>119</v>
      </c>
      <c r="B121" t="s">
        <v>399</v>
      </c>
      <c r="C121" t="s">
        <v>408</v>
      </c>
      <c r="D121" s="91" t="s">
        <v>540</v>
      </c>
    </row>
    <row r="122" spans="1:4" x14ac:dyDescent="0.25">
      <c r="A122" s="11">
        <v>120</v>
      </c>
      <c r="B122" t="s">
        <v>399</v>
      </c>
      <c r="C122" t="s">
        <v>408</v>
      </c>
      <c r="D122" s="91" t="s">
        <v>541</v>
      </c>
    </row>
    <row r="123" spans="1:4" x14ac:dyDescent="0.25">
      <c r="A123" s="11">
        <v>121</v>
      </c>
      <c r="B123" t="s">
        <v>399</v>
      </c>
      <c r="C123" t="s">
        <v>406</v>
      </c>
      <c r="D123" s="91" t="s">
        <v>542</v>
      </c>
    </row>
    <row r="124" spans="1:4" x14ac:dyDescent="0.25">
      <c r="A124" s="11">
        <v>122</v>
      </c>
      <c r="B124" t="s">
        <v>399</v>
      </c>
      <c r="C124" t="s">
        <v>406</v>
      </c>
      <c r="D124" s="91" t="s">
        <v>543</v>
      </c>
    </row>
    <row r="125" spans="1:4" x14ac:dyDescent="0.25">
      <c r="A125" s="11">
        <v>123</v>
      </c>
      <c r="B125" t="s">
        <v>399</v>
      </c>
      <c r="C125" t="s">
        <v>409</v>
      </c>
      <c r="D125" s="91" t="s">
        <v>544</v>
      </c>
    </row>
    <row r="126" spans="1:4" x14ac:dyDescent="0.25">
      <c r="A126" s="11">
        <v>124</v>
      </c>
      <c r="B126" s="91" t="s">
        <v>400</v>
      </c>
      <c r="C126" s="91" t="s">
        <v>407</v>
      </c>
      <c r="D126" s="91" t="s">
        <v>545</v>
      </c>
    </row>
    <row r="127" spans="1:4" x14ac:dyDescent="0.25">
      <c r="A127" s="11">
        <v>125</v>
      </c>
      <c r="B127" s="91" t="s">
        <v>320</v>
      </c>
      <c r="C127" s="91" t="s">
        <v>407</v>
      </c>
      <c r="D127" s="91" t="s">
        <v>546</v>
      </c>
    </row>
    <row r="128" spans="1:4" x14ac:dyDescent="0.25">
      <c r="A128" s="11">
        <v>126</v>
      </c>
      <c r="B128" s="91" t="s">
        <v>320</v>
      </c>
      <c r="C128" s="91" t="s">
        <v>407</v>
      </c>
      <c r="D128" s="91" t="s">
        <v>547</v>
      </c>
    </row>
    <row r="129" spans="1:4" x14ac:dyDescent="0.25">
      <c r="A129" s="11">
        <v>127</v>
      </c>
      <c r="B129" s="91" t="s">
        <v>320</v>
      </c>
      <c r="C129" s="91" t="s">
        <v>407</v>
      </c>
      <c r="D129" s="91" t="s">
        <v>548</v>
      </c>
    </row>
    <row r="130" spans="1:4" x14ac:dyDescent="0.25">
      <c r="A130" s="11">
        <v>128</v>
      </c>
      <c r="B130" s="91" t="s">
        <v>320</v>
      </c>
      <c r="C130" s="91" t="s">
        <v>407</v>
      </c>
      <c r="D130" s="91" t="s">
        <v>549</v>
      </c>
    </row>
    <row r="131" spans="1:4" x14ac:dyDescent="0.25">
      <c r="A131" s="11">
        <v>129</v>
      </c>
      <c r="B131" s="91" t="s">
        <v>320</v>
      </c>
      <c r="C131" s="91" t="s">
        <v>407</v>
      </c>
      <c r="D131" s="91" t="s">
        <v>550</v>
      </c>
    </row>
    <row r="132" spans="1:4" x14ac:dyDescent="0.25">
      <c r="A132" s="11">
        <v>130</v>
      </c>
      <c r="B132" s="91" t="s">
        <v>320</v>
      </c>
      <c r="C132" s="91" t="s">
        <v>407</v>
      </c>
      <c r="D132" s="91" t="s">
        <v>551</v>
      </c>
    </row>
    <row r="133" spans="1:4" x14ac:dyDescent="0.25">
      <c r="A133" s="11">
        <v>131</v>
      </c>
      <c r="B133" s="91" t="s">
        <v>320</v>
      </c>
      <c r="C133" s="91" t="s">
        <v>407</v>
      </c>
      <c r="D133" s="91" t="s">
        <v>552</v>
      </c>
    </row>
    <row r="134" spans="1:4" x14ac:dyDescent="0.25">
      <c r="A134" s="11">
        <v>132</v>
      </c>
      <c r="B134" s="91" t="s">
        <v>320</v>
      </c>
      <c r="C134" s="91" t="s">
        <v>407</v>
      </c>
      <c r="D134" s="91" t="s">
        <v>553</v>
      </c>
    </row>
    <row r="135" spans="1:4" x14ac:dyDescent="0.25">
      <c r="A135" s="11">
        <v>133</v>
      </c>
      <c r="B135" s="91" t="s">
        <v>320</v>
      </c>
      <c r="C135" s="91" t="s">
        <v>407</v>
      </c>
      <c r="D135" s="91" t="s">
        <v>554</v>
      </c>
    </row>
    <row r="136" spans="1:4" x14ac:dyDescent="0.25">
      <c r="A136" s="11">
        <v>134</v>
      </c>
      <c r="B136" s="91" t="s">
        <v>320</v>
      </c>
      <c r="C136" s="91" t="s">
        <v>407</v>
      </c>
      <c r="D136" s="91" t="s">
        <v>555</v>
      </c>
    </row>
    <row r="137" spans="1:4" x14ac:dyDescent="0.25">
      <c r="A137" s="11">
        <v>135</v>
      </c>
      <c r="B137" s="91" t="s">
        <v>320</v>
      </c>
      <c r="C137" s="91" t="s">
        <v>407</v>
      </c>
      <c r="D137" s="91" t="s">
        <v>556</v>
      </c>
    </row>
    <row r="138" spans="1:4" x14ac:dyDescent="0.25">
      <c r="A138" s="11">
        <v>136</v>
      </c>
      <c r="B138" s="91" t="s">
        <v>320</v>
      </c>
      <c r="C138" s="91" t="s">
        <v>419</v>
      </c>
      <c r="D138" s="91" t="s">
        <v>557</v>
      </c>
    </row>
    <row r="139" spans="1:4" x14ac:dyDescent="0.25">
      <c r="A139" s="11">
        <v>137</v>
      </c>
      <c r="B139" t="s">
        <v>320</v>
      </c>
      <c r="C139" t="s">
        <v>408</v>
      </c>
      <c r="D139" s="91" t="s">
        <v>558</v>
      </c>
    </row>
    <row r="140" spans="1:4" x14ac:dyDescent="0.25">
      <c r="A140" s="11">
        <v>138</v>
      </c>
      <c r="B140" t="s">
        <v>320</v>
      </c>
      <c r="C140" t="s">
        <v>420</v>
      </c>
      <c r="D140" s="91" t="s">
        <v>559</v>
      </c>
    </row>
    <row r="141" spans="1:4" x14ac:dyDescent="0.25">
      <c r="A141" s="11">
        <v>139</v>
      </c>
      <c r="B141" t="s">
        <v>320</v>
      </c>
      <c r="C141" t="s">
        <v>420</v>
      </c>
      <c r="D141" s="91" t="s">
        <v>560</v>
      </c>
    </row>
    <row r="142" spans="1:4" x14ac:dyDescent="0.25">
      <c r="A142" s="11">
        <v>140</v>
      </c>
      <c r="B142" t="s">
        <v>320</v>
      </c>
      <c r="C142" t="s">
        <v>420</v>
      </c>
      <c r="D142" s="91" t="s">
        <v>561</v>
      </c>
    </row>
    <row r="143" spans="1:4" x14ac:dyDescent="0.25">
      <c r="A143" s="11">
        <v>141</v>
      </c>
      <c r="B143" t="s">
        <v>320</v>
      </c>
      <c r="C143" t="s">
        <v>420</v>
      </c>
      <c r="D143" s="91" t="s">
        <v>562</v>
      </c>
    </row>
    <row r="144" spans="1:4" x14ac:dyDescent="0.25">
      <c r="A144" s="11">
        <v>142</v>
      </c>
      <c r="B144" t="s">
        <v>320</v>
      </c>
      <c r="C144" t="s">
        <v>420</v>
      </c>
      <c r="D144" s="91" t="s">
        <v>563</v>
      </c>
    </row>
    <row r="145" spans="1:4" x14ac:dyDescent="0.25">
      <c r="A145" s="11">
        <v>143</v>
      </c>
      <c r="B145" t="s">
        <v>320</v>
      </c>
      <c r="C145" t="s">
        <v>420</v>
      </c>
      <c r="D145" s="91" t="s">
        <v>564</v>
      </c>
    </row>
    <row r="146" spans="1:4" x14ac:dyDescent="0.25">
      <c r="A146" s="11">
        <v>144</v>
      </c>
      <c r="B146" t="s">
        <v>320</v>
      </c>
      <c r="C146" t="s">
        <v>420</v>
      </c>
      <c r="D146" s="91" t="s">
        <v>565</v>
      </c>
    </row>
    <row r="147" spans="1:4" x14ac:dyDescent="0.25">
      <c r="A147" s="11">
        <v>145</v>
      </c>
      <c r="B147" t="s">
        <v>320</v>
      </c>
      <c r="C147" t="s">
        <v>420</v>
      </c>
      <c r="D147" s="91" t="s">
        <v>566</v>
      </c>
    </row>
    <row r="148" spans="1:4" x14ac:dyDescent="0.25">
      <c r="A148" s="11">
        <v>146</v>
      </c>
      <c r="B148" t="s">
        <v>320</v>
      </c>
      <c r="C148" t="s">
        <v>406</v>
      </c>
      <c r="D148" s="91" t="s">
        <v>567</v>
      </c>
    </row>
    <row r="149" spans="1:4" x14ac:dyDescent="0.25">
      <c r="A149" s="11">
        <v>147</v>
      </c>
      <c r="B149" t="s">
        <v>320</v>
      </c>
      <c r="C149" t="s">
        <v>410</v>
      </c>
      <c r="D149" s="91" t="s">
        <v>568</v>
      </c>
    </row>
    <row r="150" spans="1:4" x14ac:dyDescent="0.25">
      <c r="A150" s="11">
        <v>148</v>
      </c>
      <c r="B150" s="91" t="s">
        <v>401</v>
      </c>
      <c r="C150" s="91" t="s">
        <v>414</v>
      </c>
      <c r="D150" s="91" t="s">
        <v>569</v>
      </c>
    </row>
    <row r="151" spans="1:4" x14ac:dyDescent="0.25">
      <c r="A151" s="11">
        <v>149</v>
      </c>
      <c r="B151" s="91" t="s">
        <v>401</v>
      </c>
      <c r="C151" s="91" t="s">
        <v>414</v>
      </c>
      <c r="D151" s="91" t="s">
        <v>570</v>
      </c>
    </row>
    <row r="152" spans="1:4" x14ac:dyDescent="0.25">
      <c r="A152" s="11">
        <v>150</v>
      </c>
      <c r="B152" t="s">
        <v>306</v>
      </c>
      <c r="C152" t="s">
        <v>410</v>
      </c>
      <c r="D152" s="91" t="s">
        <v>571</v>
      </c>
    </row>
    <row r="153" spans="1:4" x14ac:dyDescent="0.25">
      <c r="A153" s="11">
        <v>151</v>
      </c>
      <c r="B153" t="s">
        <v>402</v>
      </c>
      <c r="C153" t="s">
        <v>410</v>
      </c>
      <c r="D153" s="91" t="s">
        <v>572</v>
      </c>
    </row>
    <row r="154" spans="1:4" x14ac:dyDescent="0.25">
      <c r="A154" s="11">
        <v>152</v>
      </c>
      <c r="B154" t="s">
        <v>294</v>
      </c>
      <c r="C154" t="s">
        <v>409</v>
      </c>
      <c r="D154" s="91" t="s">
        <v>573</v>
      </c>
    </row>
    <row r="155" spans="1:4" x14ac:dyDescent="0.25">
      <c r="A155" s="11">
        <v>153</v>
      </c>
      <c r="B155" t="s">
        <v>294</v>
      </c>
      <c r="C155" t="s">
        <v>411</v>
      </c>
      <c r="D155" s="91" t="s">
        <v>574</v>
      </c>
    </row>
    <row r="156" spans="1:4" x14ac:dyDescent="0.25">
      <c r="A156" s="11">
        <v>154</v>
      </c>
      <c r="B156" t="s">
        <v>294</v>
      </c>
      <c r="C156" t="s">
        <v>411</v>
      </c>
      <c r="D156" s="91" t="s">
        <v>575</v>
      </c>
    </row>
    <row r="157" spans="1:4" x14ac:dyDescent="0.25">
      <c r="A157" s="11">
        <v>155</v>
      </c>
      <c r="B157" s="91" t="s">
        <v>403</v>
      </c>
      <c r="C157" s="91" t="s">
        <v>414</v>
      </c>
      <c r="D157" s="91" t="s">
        <v>576</v>
      </c>
    </row>
    <row r="158" spans="1:4" x14ac:dyDescent="0.25">
      <c r="A158" s="11">
        <v>156</v>
      </c>
      <c r="B158" s="91" t="s">
        <v>403</v>
      </c>
      <c r="C158" s="91" t="s">
        <v>414</v>
      </c>
      <c r="D158" s="91" t="s">
        <v>577</v>
      </c>
    </row>
    <row r="159" spans="1:4" x14ac:dyDescent="0.25">
      <c r="A159" s="11">
        <v>157</v>
      </c>
      <c r="B159" t="s">
        <v>404</v>
      </c>
      <c r="C159" t="s">
        <v>406</v>
      </c>
      <c r="D159" s="91" t="s">
        <v>578</v>
      </c>
    </row>
    <row r="160" spans="1:4" x14ac:dyDescent="0.25">
      <c r="A160" s="11">
        <v>158</v>
      </c>
      <c r="B160" t="s">
        <v>404</v>
      </c>
      <c r="C160" t="s">
        <v>409</v>
      </c>
      <c r="D160" s="91" t="s">
        <v>579</v>
      </c>
    </row>
    <row r="161" spans="1:4" x14ac:dyDescent="0.25">
      <c r="A161" s="11">
        <v>159</v>
      </c>
      <c r="B161" t="s">
        <v>236</v>
      </c>
      <c r="C161" t="s">
        <v>421</v>
      </c>
      <c r="D161" s="91" t="s">
        <v>580</v>
      </c>
    </row>
    <row r="162" spans="1:4" x14ac:dyDescent="0.25">
      <c r="A162" s="11">
        <v>160</v>
      </c>
      <c r="B162" s="91" t="s">
        <v>405</v>
      </c>
      <c r="C162" s="91" t="s">
        <v>414</v>
      </c>
      <c r="D162" s="91" t="s">
        <v>581</v>
      </c>
    </row>
    <row r="163" spans="1:4" x14ac:dyDescent="0.25">
      <c r="A163" s="11">
        <v>161</v>
      </c>
      <c r="B163" s="91" t="s">
        <v>405</v>
      </c>
      <c r="C163" s="91" t="s">
        <v>414</v>
      </c>
      <c r="D163" s="91" t="s">
        <v>582</v>
      </c>
    </row>
    <row r="164" spans="1:4" x14ac:dyDescent="0.25">
      <c r="A164" s="11">
        <v>162</v>
      </c>
      <c r="B164" t="s">
        <v>405</v>
      </c>
      <c r="C164" t="s">
        <v>406</v>
      </c>
      <c r="D164" s="91" t="s">
        <v>583</v>
      </c>
    </row>
    <row r="165" spans="1:4" x14ac:dyDescent="0.25">
      <c r="A165" s="11">
        <v>163</v>
      </c>
      <c r="B165" t="s">
        <v>405</v>
      </c>
      <c r="C165" t="s">
        <v>406</v>
      </c>
      <c r="D165" s="91" t="s">
        <v>584</v>
      </c>
    </row>
    <row r="166" spans="1:4" x14ac:dyDescent="0.25">
      <c r="A166" s="11">
        <v>164</v>
      </c>
      <c r="B166" t="s">
        <v>405</v>
      </c>
      <c r="C166" t="s">
        <v>410</v>
      </c>
      <c r="D166" s="91" t="s">
        <v>585</v>
      </c>
    </row>
    <row r="167" spans="1:4" x14ac:dyDescent="0.25">
      <c r="A167" s="11">
        <v>165</v>
      </c>
      <c r="B167" t="s">
        <v>405</v>
      </c>
      <c r="C167" t="s">
        <v>410</v>
      </c>
      <c r="D167" s="91" t="s">
        <v>586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1" priority="2"/>
  </conditionalFormatting>
  <conditionalFormatting sqref="D81:D1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Data Supplier </vt:lpstr>
      <vt:lpstr>Sheet3</vt:lpstr>
      <vt:lpstr>PO fashion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2018-05-10T12:01:20Z</dcterms:modified>
</cp:coreProperties>
</file>