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630" windowWidth="19440" windowHeight="7440" activeTab="1"/>
  </bookViews>
  <sheets>
    <sheet name="Data Mentah" sheetId="1" r:id="rId1"/>
    <sheet name="Data Penerima Parcel" sheetId="2" r:id="rId2"/>
    <sheet name="Data Paket Parcell" sheetId="3" r:id="rId3"/>
  </sheets>
  <calcPr calcId="144525"/>
</workbook>
</file>

<file path=xl/calcChain.xml><?xml version="1.0" encoding="utf-8"?>
<calcChain xmlns="http://schemas.openxmlformats.org/spreadsheetml/2006/main">
  <c r="L47" i="2" l="1"/>
  <c r="M47" i="2"/>
  <c r="M46" i="2"/>
  <c r="M37" i="2"/>
  <c r="D57" i="3"/>
  <c r="D41" i="3"/>
  <c r="D25" i="3"/>
  <c r="D13" i="3"/>
  <c r="L46" i="2"/>
  <c r="L37" i="2"/>
</calcChain>
</file>

<file path=xl/sharedStrings.xml><?xml version="1.0" encoding="utf-8"?>
<sst xmlns="http://schemas.openxmlformats.org/spreadsheetml/2006/main" count="207" uniqueCount="94">
  <si>
    <t>Daftar penerima souvenir</t>
  </si>
  <si>
    <t>NO</t>
  </si>
  <si>
    <t>PERIODE</t>
  </si>
  <si>
    <t>PELANGGAN</t>
  </si>
  <si>
    <t>NILAI JUAL</t>
  </si>
  <si>
    <t>NILAI RETUR</t>
  </si>
  <si>
    <t>JUAL NET</t>
  </si>
  <si>
    <t>JUMLAH JUAL</t>
  </si>
  <si>
    <t>JUMLAH RETUR</t>
  </si>
  <si>
    <t>JUMLAH JUAL NET</t>
  </si>
  <si>
    <t>SOUVENIR</t>
  </si>
  <si>
    <t>JUMLAH</t>
  </si>
  <si>
    <t>RESPON</t>
  </si>
  <si>
    <t>KET</t>
  </si>
  <si>
    <t>ARIF JULIANSAH (BANDROS)</t>
  </si>
  <si>
    <t>Asbak</t>
  </si>
  <si>
    <t>OK</t>
  </si>
  <si>
    <t>ATLANTIS</t>
  </si>
  <si>
    <t>TAUFIK ST</t>
  </si>
  <si>
    <t>NILAM COLLECTION</t>
  </si>
  <si>
    <t>AL MUMTAZ - ASEP JUNAIDI</t>
  </si>
  <si>
    <t>Gunanjar ari setiawan</t>
  </si>
  <si>
    <t>TAKUR (TAUFIK KURNIAWAN)</t>
  </si>
  <si>
    <t>WENPI SARAGIH</t>
  </si>
  <si>
    <t>ASEP JENAL M</t>
  </si>
  <si>
    <t>DEDI KURNIADI</t>
  </si>
  <si>
    <t>INDRA FASHION BANDUNG</t>
  </si>
  <si>
    <t>IMAS JUBAEDAH - KOPO</t>
  </si>
  <si>
    <t>MULANA ROHIMAT</t>
  </si>
  <si>
    <t>ADE GILANG RAMADHAN</t>
  </si>
  <si>
    <t>FEBRIANSYAH</t>
  </si>
  <si>
    <t>ENDAH ISKANDAR | JAYA MANDIRI BDG</t>
  </si>
  <si>
    <t>JENAL ARIPIN  (karawang)</t>
  </si>
  <si>
    <t>MULYANA - PAMULANG</t>
  </si>
  <si>
    <t>SARIP HIDAYAT-KARAWNG</t>
  </si>
  <si>
    <t>ELVANA JAYA - AANG</t>
  </si>
  <si>
    <t>JAYA MANDIRI | ASEP RADJIS</t>
  </si>
  <si>
    <t>BOJES KUNINGAN</t>
  </si>
  <si>
    <t>ASEP FAHMI (DIAN JAYA)</t>
  </si>
  <si>
    <t>HW FASHION BANDUNG</t>
  </si>
  <si>
    <t>MUH IRFAN AL ANSHARI</t>
  </si>
  <si>
    <t>Agus Andrianto</t>
  </si>
  <si>
    <t>IRMAYANTI</t>
  </si>
  <si>
    <t>PT AZALEA SEJAHTERA MANDIRI</t>
  </si>
  <si>
    <t>IWAN HERMAWAN - CIPETIR</t>
  </si>
  <si>
    <t>YOSSI RAHMAWATI TANGSEL</t>
  </si>
  <si>
    <t>BOBBY FAHREZA</t>
  </si>
  <si>
    <t>NINA MUTMAINAH - SUKAWANGI</t>
  </si>
  <si>
    <t>YUAN PERDANA</t>
  </si>
  <si>
    <t>M RIZKI</t>
  </si>
  <si>
    <t>MUSTAMA  | FAJAR MULYA</t>
  </si>
  <si>
    <t>AYU FITRI</t>
  </si>
  <si>
    <t>CV. BENTANG FASHION</t>
  </si>
  <si>
    <t>PARCEL</t>
  </si>
  <si>
    <t>Pilihan A</t>
  </si>
  <si>
    <t>TETANGGA</t>
  </si>
  <si>
    <t>Kel. Bpk Endang(RT)</t>
  </si>
  <si>
    <t>Total</t>
  </si>
  <si>
    <t>Sub Total</t>
  </si>
  <si>
    <t>Paket 1</t>
  </si>
  <si>
    <t>Paket 2</t>
  </si>
  <si>
    <t>Paket 3</t>
  </si>
  <si>
    <t>Kel. Bpk H. Syamsudin (rumah depan MS6)</t>
  </si>
  <si>
    <t>Kel. Bpk D&amp;D (tetangga pa lurah)</t>
  </si>
  <si>
    <t>Kel. Bpk Sholeh (tetangga rumah nomer 12)</t>
  </si>
  <si>
    <t>Kel. Bpk H. Ido (suplier - dulu di kasih)</t>
  </si>
  <si>
    <t>Kel. Bpk Dodo (pa lurah)</t>
  </si>
  <si>
    <t>Kel. Bpk Rw</t>
  </si>
  <si>
    <t>Harga Paket</t>
  </si>
  <si>
    <t>Paket 4</t>
  </si>
  <si>
    <t>Harga Paket setelah Survey</t>
  </si>
  <si>
    <t>Nama Item</t>
  </si>
  <si>
    <t>Harga</t>
  </si>
  <si>
    <t>Fanta Botol 1,5Lt</t>
  </si>
  <si>
    <t>Marjan Botol</t>
  </si>
  <si>
    <t>Kokola Coconut Butter</t>
  </si>
  <si>
    <t>Biskitop 15.995</t>
  </si>
  <si>
    <t>Good Time karton 80g Rp 24.350</t>
  </si>
  <si>
    <t>Kapal Api Rp 4.975</t>
  </si>
  <si>
    <t>Tong Tji Rp 5.600</t>
  </si>
  <si>
    <t>ABC Kopi Susu</t>
  </si>
  <si>
    <t>Oreo kaleng 356gr</t>
  </si>
  <si>
    <t>Tanggo kaleng 350gr</t>
  </si>
  <si>
    <t>Good Time karton 80gr</t>
  </si>
  <si>
    <t>Kopi Kapal Api Karton kecil</t>
  </si>
  <si>
    <t>Teh Tong Tji</t>
  </si>
  <si>
    <t>ABC Spesial Grade</t>
  </si>
  <si>
    <t>ABC Squash Delight</t>
  </si>
  <si>
    <t>Teh Sariwangi</t>
  </si>
  <si>
    <t xml:space="preserve">Tinni Winnie Bittie </t>
  </si>
  <si>
    <t>Energen packs</t>
  </si>
  <si>
    <t>Relaxa kaleng</t>
  </si>
  <si>
    <t>Fox Candy kaleng</t>
  </si>
  <si>
    <t>Khong Guan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</si>
</sst>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&quot;Rp&quot;#,##0_);[Red]\(&quot;Rp&quot;#,##0\)"/>
  </numFmts>
  <fonts count="3" x14ac:knownFonts="1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CC00FF"/>
        <bgColor indexed="64"/>
      </patternFill>
    </fill>
    <fill>
      <patternFill patternType="solid">
        <fgColor rgb="FFFF66F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3" fontId="0" fillId="0" borderId="0" xfId="0" applyNumberFormat="1"/>
    <xf numFmtId="0" fontId="2" fillId="0" borderId="0" xfId="0" applyFont="1" applyAlignment="1">
      <alignment horizontal="center"/>
    </xf>
    <xf numFmtId="3" fontId="2" fillId="0" borderId="0" xfId="0" applyNumberFormat="1" applyFont="1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3" fontId="0" fillId="0" borderId="0" xfId="0" applyNumberFormat="1" applyAlignment="1">
      <alignment vertical="center" wrapText="1"/>
    </xf>
    <xf numFmtId="0" fontId="1" fillId="2" borderId="0" xfId="0" applyFont="1" applyFill="1" applyAlignment="1">
      <alignment horizontal="center" vertical="center" wrapText="1"/>
    </xf>
    <xf numFmtId="0" fontId="0" fillId="2" borderId="0" xfId="0" applyFill="1" applyAlignment="1">
      <alignment vertical="center" wrapText="1"/>
    </xf>
    <xf numFmtId="3" fontId="0" fillId="2" borderId="0" xfId="0" applyNumberFormat="1" applyFill="1" applyAlignment="1">
      <alignment vertical="center" wrapText="1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3" fontId="2" fillId="0" borderId="1" xfId="0" applyNumberFormat="1" applyFont="1" applyBorder="1"/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3" fontId="0" fillId="0" borderId="1" xfId="0" applyNumberFormat="1" applyBorder="1" applyAlignment="1">
      <alignment vertical="center" wrapText="1"/>
    </xf>
    <xf numFmtId="0" fontId="0" fillId="0" borderId="1" xfId="0" applyBorder="1"/>
    <xf numFmtId="0" fontId="0" fillId="3" borderId="0" xfId="0" applyFill="1"/>
    <xf numFmtId="6" fontId="0" fillId="3" borderId="0" xfId="0" applyNumberFormat="1" applyFill="1"/>
    <xf numFmtId="0" fontId="1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0" borderId="1" xfId="0" applyFill="1" applyBorder="1"/>
    <xf numFmtId="0" fontId="0" fillId="0" borderId="0" xfId="0" applyAlignment="1">
      <alignment horizontal="center"/>
    </xf>
    <xf numFmtId="0" fontId="0" fillId="0" borderId="0" xfId="0" applyFill="1" applyAlignment="1">
      <alignment horizontal="center" vertical="center"/>
    </xf>
    <xf numFmtId="6" fontId="0" fillId="0" borderId="0" xfId="0" applyNumberFormat="1" applyFill="1" applyBorder="1" applyAlignment="1">
      <alignment horizontal="center" vertical="center"/>
    </xf>
    <xf numFmtId="0" fontId="0" fillId="0" borderId="0" xfId="0" applyFill="1"/>
    <xf numFmtId="6" fontId="0" fillId="0" borderId="1" xfId="0" applyNumberForma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6" fontId="0" fillId="3" borderId="1" xfId="0" applyNumberFormat="1" applyFill="1" applyBorder="1" applyAlignment="1">
      <alignment horizontal="center" vertical="center"/>
    </xf>
    <xf numFmtId="6" fontId="0" fillId="0" borderId="1" xfId="0" applyNumberFormat="1" applyBorder="1"/>
    <xf numFmtId="0" fontId="0" fillId="0" borderId="1" xfId="0" applyBorder="1" applyAlignment="1">
      <alignment horizontal="right"/>
    </xf>
    <xf numFmtId="6" fontId="0" fillId="0" borderId="1" xfId="0" applyNumberFormat="1" applyFill="1" applyBorder="1"/>
    <xf numFmtId="0" fontId="0" fillId="0" borderId="3" xfId="0" applyBorder="1"/>
    <xf numFmtId="0" fontId="0" fillId="0" borderId="4" xfId="0" applyBorder="1"/>
    <xf numFmtId="0" fontId="0" fillId="0" borderId="2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" xfId="0" applyFill="1" applyBorder="1" applyAlignment="1">
      <alignment horizontal="center" vertical="center"/>
    </xf>
    <xf numFmtId="0" fontId="0" fillId="3" borderId="0" xfId="0" applyFill="1" applyAlignment="1">
      <alignment vertical="top"/>
    </xf>
    <xf numFmtId="6" fontId="0" fillId="3" borderId="0" xfId="0" applyNumberFormat="1" applyFill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0066"/>
      <color rgb="FFFF66FF"/>
      <color rgb="FFCC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104777</xdr:colOff>
      <xdr:row>3</xdr:row>
      <xdr:rowOff>180975</xdr:rowOff>
    </xdr:from>
    <xdr:to>
      <xdr:col>4</xdr:col>
      <xdr:colOff>1891024</xdr:colOff>
      <xdr:row>11</xdr:row>
      <xdr:rowOff>104775</xdr:rowOff>
    </xdr:to>
    <xdr:pic>
      <xdr:nvPicPr>
        <xdr:cNvPr id="2" name="Picture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810" t="8493" b="10828"/>
        <a:stretch/>
      </xdr:blipFill>
      <xdr:spPr>
        <a:xfrm rot="16200000">
          <a:off x="4207826" y="583251"/>
          <a:ext cx="1447800" cy="1786247"/>
        </a:xfrm>
        <a:prstGeom prst="rect">
          <a:avLst/>
        </a:prstGeom>
      </xdr:spPr>
    </xdr:pic>
    <xdr:clientData/>
  </xdr:twoCellAnchor>
  <xdr:twoCellAnchor editAs="oneCell">
    <xdr:from>
      <xdr:col>4</xdr:col>
      <xdr:colOff>219077</xdr:colOff>
      <xdr:row>14</xdr:row>
      <xdr:rowOff>104775</xdr:rowOff>
    </xdr:from>
    <xdr:to>
      <xdr:col>4</xdr:col>
      <xdr:colOff>1756737</xdr:colOff>
      <xdr:row>23</xdr:row>
      <xdr:rowOff>57150</xdr:rowOff>
    </xdr:to>
    <xdr:pic>
      <xdr:nvPicPr>
        <xdr:cNvPr id="3" name="Picture 2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5192" r="8462" b="10384"/>
        <a:stretch/>
      </xdr:blipFill>
      <xdr:spPr>
        <a:xfrm>
          <a:off x="4152902" y="2771775"/>
          <a:ext cx="1537660" cy="1666875"/>
        </a:xfrm>
        <a:prstGeom prst="rect">
          <a:avLst/>
        </a:prstGeom>
      </xdr:spPr>
    </xdr:pic>
    <xdr:clientData/>
  </xdr:twoCellAnchor>
  <xdr:twoCellAnchor editAs="oneCell">
    <xdr:from>
      <xdr:col>4</xdr:col>
      <xdr:colOff>85725</xdr:colOff>
      <xdr:row>28</xdr:row>
      <xdr:rowOff>7693</xdr:rowOff>
    </xdr:from>
    <xdr:to>
      <xdr:col>6</xdr:col>
      <xdr:colOff>440163</xdr:colOff>
      <xdr:row>38</xdr:row>
      <xdr:rowOff>152400</xdr:rowOff>
    </xdr:to>
    <xdr:pic>
      <xdr:nvPicPr>
        <xdr:cNvPr id="4" name="Picture 3"/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8975"/>
        <a:stretch/>
      </xdr:blipFill>
      <xdr:spPr>
        <a:xfrm>
          <a:off x="4019550" y="5341693"/>
          <a:ext cx="3002388" cy="2049707"/>
        </a:xfrm>
        <a:prstGeom prst="rect">
          <a:avLst/>
        </a:prstGeom>
      </xdr:spPr>
    </xdr:pic>
    <xdr:clientData/>
  </xdr:twoCellAnchor>
  <xdr:twoCellAnchor editAs="oneCell">
    <xdr:from>
      <xdr:col>4</xdr:col>
      <xdr:colOff>166739</xdr:colOff>
      <xdr:row>43</xdr:row>
      <xdr:rowOff>47625</xdr:rowOff>
    </xdr:from>
    <xdr:to>
      <xdr:col>5</xdr:col>
      <xdr:colOff>409676</xdr:colOff>
      <xdr:row>55</xdr:row>
      <xdr:rowOff>114300</xdr:rowOff>
    </xdr:to>
    <xdr:pic>
      <xdr:nvPicPr>
        <xdr:cNvPr id="5" name="Picture 4"/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596" r="5769" b="24520"/>
        <a:stretch/>
      </xdr:blipFill>
      <xdr:spPr>
        <a:xfrm>
          <a:off x="4100564" y="8239125"/>
          <a:ext cx="2281287" cy="23526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N46"/>
  <sheetViews>
    <sheetView topLeftCell="A22" workbookViewId="0">
      <selection activeCell="D43" sqref="D43"/>
    </sheetView>
  </sheetViews>
  <sheetFormatPr defaultRowHeight="15" x14ac:dyDescent="0.25"/>
  <cols>
    <col min="3" max="3" width="12" bestFit="1" customWidth="1"/>
    <col min="4" max="4" width="36.42578125" bestFit="1" customWidth="1"/>
    <col min="5" max="5" width="11.140625" bestFit="1" customWidth="1"/>
    <col min="6" max="6" width="11.7109375" bestFit="1" customWidth="1"/>
    <col min="7" max="7" width="11.140625" bestFit="1" customWidth="1"/>
    <col min="8" max="8" width="12.7109375" bestFit="1" customWidth="1"/>
    <col min="9" max="9" width="14.28515625" bestFit="1" customWidth="1"/>
    <col min="10" max="10" width="16.7109375" bestFit="1" customWidth="1"/>
    <col min="11" max="12" width="10.140625" bestFit="1" customWidth="1"/>
  </cols>
  <sheetData>
    <row r="5" spans="2:14" x14ac:dyDescent="0.25">
      <c r="J5" s="1"/>
      <c r="L5" s="1"/>
    </row>
    <row r="6" spans="2:14" x14ac:dyDescent="0.25">
      <c r="B6" s="29" t="s">
        <v>0</v>
      </c>
      <c r="C6" s="29"/>
      <c r="D6" s="29"/>
      <c r="E6" s="29"/>
      <c r="F6" s="29"/>
      <c r="G6" s="29"/>
      <c r="H6" s="29"/>
      <c r="I6" s="29"/>
      <c r="J6" s="29"/>
      <c r="L6" s="1"/>
    </row>
    <row r="7" spans="2:14" x14ac:dyDescent="0.25">
      <c r="J7" s="1"/>
      <c r="L7" s="1"/>
    </row>
    <row r="8" spans="2:14" x14ac:dyDescent="0.25">
      <c r="B8" s="2" t="s">
        <v>1</v>
      </c>
      <c r="C8" s="2" t="s">
        <v>2</v>
      </c>
      <c r="D8" s="2" t="s">
        <v>3</v>
      </c>
      <c r="E8" s="2" t="s">
        <v>4</v>
      </c>
      <c r="F8" s="2" t="s">
        <v>5</v>
      </c>
      <c r="G8" s="2" t="s">
        <v>6</v>
      </c>
      <c r="H8" s="2" t="s">
        <v>7</v>
      </c>
      <c r="I8" s="2" t="s">
        <v>8</v>
      </c>
      <c r="J8" s="3" t="s">
        <v>9</v>
      </c>
      <c r="K8" s="2" t="s">
        <v>10</v>
      </c>
      <c r="L8" s="3" t="s">
        <v>11</v>
      </c>
      <c r="M8" s="2" t="s">
        <v>12</v>
      </c>
      <c r="N8" s="3" t="s">
        <v>13</v>
      </c>
    </row>
    <row r="9" spans="2:14" x14ac:dyDescent="0.25">
      <c r="J9" s="1"/>
      <c r="L9" s="1"/>
    </row>
    <row r="10" spans="2:14" ht="15" customHeight="1" x14ac:dyDescent="0.25">
      <c r="B10" s="4">
        <v>1</v>
      </c>
      <c r="C10" s="5">
        <v>2018</v>
      </c>
      <c r="D10" s="5" t="s">
        <v>14</v>
      </c>
      <c r="E10" s="6">
        <v>565662388</v>
      </c>
      <c r="F10" s="6">
        <v>52734763</v>
      </c>
      <c r="G10" s="6">
        <v>512927625</v>
      </c>
      <c r="H10" s="6">
        <v>5157</v>
      </c>
      <c r="I10" s="5">
        <v>475</v>
      </c>
      <c r="J10" s="6">
        <v>4682</v>
      </c>
      <c r="K10" t="s">
        <v>15</v>
      </c>
      <c r="L10" s="1">
        <v>1</v>
      </c>
      <c r="M10" t="s">
        <v>16</v>
      </c>
    </row>
    <row r="11" spans="2:14" ht="15" customHeight="1" x14ac:dyDescent="0.25">
      <c r="B11" s="7"/>
      <c r="C11" s="8">
        <v>2018</v>
      </c>
      <c r="D11" s="8" t="s">
        <v>17</v>
      </c>
      <c r="E11" s="9">
        <v>249551138</v>
      </c>
      <c r="F11" s="9">
        <v>58333363</v>
      </c>
      <c r="G11" s="9">
        <v>191217775</v>
      </c>
      <c r="H11" s="9">
        <v>2605</v>
      </c>
      <c r="I11" s="8">
        <v>560</v>
      </c>
      <c r="J11" s="9">
        <v>2045</v>
      </c>
      <c r="L11" s="1"/>
    </row>
    <row r="12" spans="2:14" ht="15" customHeight="1" x14ac:dyDescent="0.25">
      <c r="B12" s="4">
        <v>2</v>
      </c>
      <c r="C12" s="5">
        <v>2018</v>
      </c>
      <c r="D12" s="5" t="s">
        <v>18</v>
      </c>
      <c r="E12" s="6">
        <v>186305963</v>
      </c>
      <c r="F12" s="6">
        <v>22213800</v>
      </c>
      <c r="G12" s="6">
        <v>164092163</v>
      </c>
      <c r="H12" s="6">
        <v>1771</v>
      </c>
      <c r="I12" s="5">
        <v>207</v>
      </c>
      <c r="J12" s="6">
        <v>1564</v>
      </c>
      <c r="K12" t="s">
        <v>15</v>
      </c>
      <c r="L12" s="1">
        <v>1</v>
      </c>
      <c r="M12" t="s">
        <v>16</v>
      </c>
    </row>
    <row r="13" spans="2:14" ht="15" customHeight="1" x14ac:dyDescent="0.25">
      <c r="B13" s="4">
        <v>3</v>
      </c>
      <c r="C13" s="5">
        <v>2018</v>
      </c>
      <c r="D13" s="5" t="s">
        <v>19</v>
      </c>
      <c r="E13" s="6">
        <v>193113375</v>
      </c>
      <c r="F13" s="6">
        <v>34416638</v>
      </c>
      <c r="G13" s="6">
        <v>158696738</v>
      </c>
      <c r="H13" s="6">
        <v>1787</v>
      </c>
      <c r="I13" s="5">
        <v>315</v>
      </c>
      <c r="J13" s="6">
        <v>1472</v>
      </c>
      <c r="L13" s="1"/>
    </row>
    <row r="14" spans="2:14" ht="15" customHeight="1" x14ac:dyDescent="0.25">
      <c r="B14" s="4">
        <v>4</v>
      </c>
      <c r="C14" s="5">
        <v>2018</v>
      </c>
      <c r="D14" s="5" t="s">
        <v>20</v>
      </c>
      <c r="E14" s="6">
        <v>103703250</v>
      </c>
      <c r="F14" s="6">
        <v>28810950</v>
      </c>
      <c r="G14" s="6">
        <v>74892300</v>
      </c>
      <c r="H14" s="5">
        <v>979</v>
      </c>
      <c r="I14" s="5">
        <v>266</v>
      </c>
      <c r="J14" s="5">
        <v>713</v>
      </c>
      <c r="K14" t="s">
        <v>15</v>
      </c>
      <c r="L14" s="1">
        <v>1</v>
      </c>
      <c r="M14" t="s">
        <v>1</v>
      </c>
    </row>
    <row r="15" spans="2:14" ht="15" customHeight="1" x14ac:dyDescent="0.25">
      <c r="B15" s="4">
        <v>5</v>
      </c>
      <c r="C15" s="5">
        <v>2018</v>
      </c>
      <c r="D15" s="5" t="s">
        <v>21</v>
      </c>
      <c r="E15" s="6">
        <v>78288350</v>
      </c>
      <c r="F15" s="6">
        <v>3590913</v>
      </c>
      <c r="G15" s="6">
        <v>74697438</v>
      </c>
      <c r="H15" s="5">
        <v>654</v>
      </c>
      <c r="I15" s="5">
        <v>28</v>
      </c>
      <c r="J15" s="5">
        <v>626</v>
      </c>
      <c r="L15" s="1"/>
    </row>
    <row r="16" spans="2:14" ht="15" customHeight="1" x14ac:dyDescent="0.25">
      <c r="B16" s="4">
        <v>6</v>
      </c>
      <c r="C16" s="5">
        <v>2018</v>
      </c>
      <c r="D16" s="5" t="s">
        <v>22</v>
      </c>
      <c r="E16" s="6">
        <v>80181063</v>
      </c>
      <c r="F16" s="6">
        <v>5993488</v>
      </c>
      <c r="G16" s="6">
        <v>74187575</v>
      </c>
      <c r="H16" s="5">
        <v>755</v>
      </c>
      <c r="I16" s="5">
        <v>53</v>
      </c>
      <c r="J16" s="5">
        <v>702</v>
      </c>
      <c r="L16" s="1"/>
    </row>
    <row r="17" spans="2:12" ht="15" customHeight="1" x14ac:dyDescent="0.25">
      <c r="B17" s="4">
        <v>7</v>
      </c>
      <c r="C17" s="5">
        <v>2018</v>
      </c>
      <c r="D17" s="5" t="s">
        <v>23</v>
      </c>
      <c r="E17" s="6">
        <v>70261625</v>
      </c>
      <c r="F17" s="6">
        <v>1245650</v>
      </c>
      <c r="G17" s="6">
        <v>69015975</v>
      </c>
      <c r="H17" s="5">
        <v>637</v>
      </c>
      <c r="I17" s="5">
        <v>12</v>
      </c>
      <c r="J17" s="5">
        <v>625</v>
      </c>
      <c r="K17" t="s">
        <v>15</v>
      </c>
      <c r="L17" s="1">
        <v>1</v>
      </c>
    </row>
    <row r="18" spans="2:12" ht="15" customHeight="1" x14ac:dyDescent="0.25">
      <c r="B18" s="4">
        <v>8</v>
      </c>
      <c r="C18" s="5">
        <v>2018</v>
      </c>
      <c r="D18" s="5" t="s">
        <v>24</v>
      </c>
      <c r="E18" s="6">
        <v>79350250</v>
      </c>
      <c r="F18" s="6">
        <v>12837825</v>
      </c>
      <c r="G18" s="6">
        <v>66512425</v>
      </c>
      <c r="H18" s="5">
        <v>743</v>
      </c>
      <c r="I18" s="5">
        <v>115</v>
      </c>
      <c r="J18" s="5">
        <v>628</v>
      </c>
    </row>
    <row r="19" spans="2:12" ht="15" customHeight="1" x14ac:dyDescent="0.25">
      <c r="B19" s="4">
        <v>9</v>
      </c>
      <c r="C19" s="5">
        <v>2018</v>
      </c>
      <c r="D19" s="5" t="s">
        <v>25</v>
      </c>
      <c r="E19" s="6">
        <v>58536975</v>
      </c>
      <c r="F19" s="6">
        <v>4266150</v>
      </c>
      <c r="G19" s="6">
        <v>54270825</v>
      </c>
      <c r="H19" s="5">
        <v>551</v>
      </c>
      <c r="I19" s="5">
        <v>36</v>
      </c>
      <c r="J19" s="5">
        <v>515</v>
      </c>
      <c r="L19" s="1"/>
    </row>
    <row r="20" spans="2:12" ht="15" customHeight="1" x14ac:dyDescent="0.25">
      <c r="B20" s="4">
        <v>10</v>
      </c>
      <c r="C20" s="5">
        <v>2018</v>
      </c>
      <c r="D20" s="5" t="s">
        <v>26</v>
      </c>
      <c r="E20" s="6">
        <v>59944500</v>
      </c>
      <c r="F20" s="6">
        <v>6128150</v>
      </c>
      <c r="G20" s="6">
        <v>53816350</v>
      </c>
      <c r="H20" s="5">
        <v>557</v>
      </c>
      <c r="I20" s="5">
        <v>49</v>
      </c>
      <c r="J20" s="5">
        <v>508</v>
      </c>
    </row>
    <row r="21" spans="2:12" ht="15" customHeight="1" x14ac:dyDescent="0.25">
      <c r="B21" s="4">
        <v>11</v>
      </c>
      <c r="C21" s="5">
        <v>2018</v>
      </c>
      <c r="D21" s="5" t="s">
        <v>27</v>
      </c>
      <c r="E21" s="6">
        <v>54826450</v>
      </c>
      <c r="F21" s="6">
        <v>1507013</v>
      </c>
      <c r="G21" s="6">
        <v>53319438</v>
      </c>
      <c r="H21" s="5">
        <v>482</v>
      </c>
      <c r="I21" s="5">
        <v>15</v>
      </c>
      <c r="J21" s="5">
        <v>467</v>
      </c>
    </row>
    <row r="22" spans="2:12" ht="15" customHeight="1" x14ac:dyDescent="0.25">
      <c r="B22" s="4">
        <v>12</v>
      </c>
      <c r="C22" s="5">
        <v>2018</v>
      </c>
      <c r="D22" s="5" t="s">
        <v>28</v>
      </c>
      <c r="E22" s="6">
        <v>49417025</v>
      </c>
      <c r="F22" s="6">
        <v>3362363</v>
      </c>
      <c r="G22" s="6">
        <v>46054663</v>
      </c>
      <c r="H22" s="5">
        <v>469</v>
      </c>
      <c r="I22" s="5">
        <v>30</v>
      </c>
      <c r="J22" s="5">
        <v>439</v>
      </c>
    </row>
    <row r="23" spans="2:12" ht="15" customHeight="1" x14ac:dyDescent="0.25">
      <c r="B23" s="4">
        <v>13</v>
      </c>
      <c r="C23" s="5">
        <v>2018</v>
      </c>
      <c r="D23" s="5" t="s">
        <v>29</v>
      </c>
      <c r="E23" s="6">
        <v>49168438</v>
      </c>
      <c r="F23" s="6">
        <v>3340050</v>
      </c>
      <c r="G23" s="6">
        <v>45828388</v>
      </c>
      <c r="H23" s="5">
        <v>445</v>
      </c>
      <c r="I23" s="5">
        <v>30</v>
      </c>
      <c r="J23" s="5">
        <v>415</v>
      </c>
    </row>
    <row r="24" spans="2:12" ht="15" customHeight="1" x14ac:dyDescent="0.25">
      <c r="B24" s="4">
        <v>14</v>
      </c>
      <c r="C24" s="5">
        <v>2018</v>
      </c>
      <c r="D24" s="5" t="s">
        <v>30</v>
      </c>
      <c r="E24" s="6">
        <v>53847500</v>
      </c>
      <c r="F24" s="6">
        <v>10238638</v>
      </c>
      <c r="G24" s="6">
        <v>43608863</v>
      </c>
      <c r="H24" s="5">
        <v>517</v>
      </c>
      <c r="I24" s="5">
        <v>92</v>
      </c>
      <c r="J24" s="5">
        <v>425</v>
      </c>
    </row>
    <row r="25" spans="2:12" ht="15" customHeight="1" x14ac:dyDescent="0.25">
      <c r="B25" s="4">
        <v>15</v>
      </c>
      <c r="C25" s="5">
        <v>2018</v>
      </c>
      <c r="D25" s="5" t="s">
        <v>31</v>
      </c>
      <c r="E25" s="6">
        <v>52516713</v>
      </c>
      <c r="F25" s="6">
        <v>9370750</v>
      </c>
      <c r="G25" s="6">
        <v>43145963</v>
      </c>
      <c r="H25" s="5">
        <v>423</v>
      </c>
      <c r="I25" s="5">
        <v>78</v>
      </c>
      <c r="J25" s="5">
        <v>345</v>
      </c>
    </row>
    <row r="26" spans="2:12" ht="15" customHeight="1" x14ac:dyDescent="0.25">
      <c r="B26" s="4">
        <v>16</v>
      </c>
      <c r="C26" s="5">
        <v>2018</v>
      </c>
      <c r="D26" s="5" t="s">
        <v>32</v>
      </c>
      <c r="E26" s="6">
        <v>53164038</v>
      </c>
      <c r="F26" s="6">
        <v>11174625</v>
      </c>
      <c r="G26" s="6">
        <v>41989413</v>
      </c>
      <c r="H26" s="5">
        <v>501</v>
      </c>
      <c r="I26" s="5">
        <v>100</v>
      </c>
      <c r="J26" s="5">
        <v>401</v>
      </c>
    </row>
    <row r="27" spans="2:12" ht="15" customHeight="1" x14ac:dyDescent="0.25">
      <c r="B27" s="4">
        <v>17</v>
      </c>
      <c r="C27" s="5">
        <v>2018</v>
      </c>
      <c r="D27" s="5" t="s">
        <v>33</v>
      </c>
      <c r="E27" s="6">
        <v>50735913</v>
      </c>
      <c r="F27" s="6">
        <v>10407688</v>
      </c>
      <c r="G27" s="6">
        <v>40328225</v>
      </c>
      <c r="H27" s="5">
        <v>486</v>
      </c>
      <c r="I27" s="5">
        <v>98</v>
      </c>
      <c r="J27" s="5">
        <v>388</v>
      </c>
    </row>
    <row r="28" spans="2:12" ht="15" customHeight="1" x14ac:dyDescent="0.25">
      <c r="B28" s="4">
        <v>18</v>
      </c>
      <c r="C28" s="5">
        <v>2018</v>
      </c>
      <c r="D28" s="5" t="s">
        <v>34</v>
      </c>
      <c r="E28" s="6">
        <v>48060075</v>
      </c>
      <c r="F28" s="6">
        <v>9231163</v>
      </c>
      <c r="G28" s="6">
        <v>38828913</v>
      </c>
      <c r="H28" s="5">
        <v>454</v>
      </c>
      <c r="I28" s="5">
        <v>82</v>
      </c>
      <c r="J28" s="5">
        <v>372</v>
      </c>
    </row>
    <row r="29" spans="2:12" ht="15" customHeight="1" x14ac:dyDescent="0.25">
      <c r="B29" s="4">
        <v>19</v>
      </c>
      <c r="C29" s="5">
        <v>2018</v>
      </c>
      <c r="D29" s="5" t="s">
        <v>35</v>
      </c>
      <c r="E29" s="6">
        <v>43412338</v>
      </c>
      <c r="F29" s="6">
        <v>6398350</v>
      </c>
      <c r="G29" s="6">
        <v>37013988</v>
      </c>
      <c r="H29" s="5">
        <v>412</v>
      </c>
      <c r="I29" s="5">
        <v>59</v>
      </c>
      <c r="J29" s="5">
        <v>353</v>
      </c>
    </row>
    <row r="30" spans="2:12" ht="15" customHeight="1" x14ac:dyDescent="0.25">
      <c r="B30" s="4">
        <v>20</v>
      </c>
      <c r="C30" s="5">
        <v>2018</v>
      </c>
      <c r="D30" s="5" t="s">
        <v>36</v>
      </c>
      <c r="E30" s="6">
        <v>46470300</v>
      </c>
      <c r="F30" s="6">
        <v>9828175</v>
      </c>
      <c r="G30" s="6">
        <v>36642125</v>
      </c>
      <c r="H30" s="5">
        <v>392</v>
      </c>
      <c r="I30" s="5">
        <v>86</v>
      </c>
      <c r="J30" s="5">
        <v>306</v>
      </c>
    </row>
    <row r="31" spans="2:12" ht="15" customHeight="1" x14ac:dyDescent="0.25">
      <c r="B31" s="4">
        <v>21</v>
      </c>
      <c r="C31" s="5">
        <v>2018</v>
      </c>
      <c r="D31" s="5" t="s">
        <v>37</v>
      </c>
      <c r="E31" s="6">
        <v>44600763</v>
      </c>
      <c r="F31" s="6">
        <v>8386000</v>
      </c>
      <c r="G31" s="6">
        <v>36214763</v>
      </c>
      <c r="H31" s="5">
        <v>406</v>
      </c>
      <c r="I31" s="5">
        <v>75</v>
      </c>
      <c r="J31" s="5">
        <v>331</v>
      </c>
    </row>
    <row r="32" spans="2:12" ht="15" customHeight="1" x14ac:dyDescent="0.25">
      <c r="B32" s="4">
        <v>22</v>
      </c>
      <c r="C32" s="5">
        <v>2018</v>
      </c>
      <c r="D32" s="5" t="s">
        <v>38</v>
      </c>
      <c r="E32" s="6">
        <v>42102025</v>
      </c>
      <c r="F32" s="6">
        <v>6508950</v>
      </c>
      <c r="G32" s="6">
        <v>35593075</v>
      </c>
      <c r="H32" s="5">
        <v>383</v>
      </c>
      <c r="I32" s="5">
        <v>54</v>
      </c>
      <c r="J32" s="5">
        <v>329</v>
      </c>
    </row>
    <row r="33" spans="2:10" ht="15" customHeight="1" x14ac:dyDescent="0.25">
      <c r="B33" s="4">
        <v>23</v>
      </c>
      <c r="C33" s="5">
        <v>2018</v>
      </c>
      <c r="D33" s="5" t="s">
        <v>39</v>
      </c>
      <c r="E33" s="6">
        <v>34859300</v>
      </c>
      <c r="F33" s="6">
        <v>1432550</v>
      </c>
      <c r="G33" s="6">
        <v>33426750</v>
      </c>
      <c r="H33" s="5">
        <v>325</v>
      </c>
      <c r="I33" s="5">
        <v>14</v>
      </c>
      <c r="J33" s="5">
        <v>311</v>
      </c>
    </row>
    <row r="34" spans="2:10" ht="15" customHeight="1" x14ac:dyDescent="0.25">
      <c r="B34" s="4">
        <v>24</v>
      </c>
      <c r="C34" s="5">
        <v>2018</v>
      </c>
      <c r="D34" s="5" t="s">
        <v>40</v>
      </c>
      <c r="E34" s="6">
        <v>33242913</v>
      </c>
      <c r="F34" s="6">
        <v>678825</v>
      </c>
      <c r="G34" s="6">
        <v>32564088</v>
      </c>
      <c r="H34" s="5">
        <v>300</v>
      </c>
      <c r="I34" s="5">
        <v>6</v>
      </c>
      <c r="J34" s="5">
        <v>294</v>
      </c>
    </row>
    <row r="35" spans="2:10" ht="15" customHeight="1" x14ac:dyDescent="0.25">
      <c r="B35" s="4">
        <v>25</v>
      </c>
      <c r="C35" s="5">
        <v>2018</v>
      </c>
      <c r="D35" s="5" t="s">
        <v>41</v>
      </c>
      <c r="E35" s="6">
        <v>38533950</v>
      </c>
      <c r="F35" s="6">
        <v>7534888</v>
      </c>
      <c r="G35" s="6">
        <v>30999063</v>
      </c>
      <c r="H35" s="5">
        <v>356</v>
      </c>
      <c r="I35" s="5">
        <v>66</v>
      </c>
      <c r="J35" s="5">
        <v>290</v>
      </c>
    </row>
    <row r="36" spans="2:10" ht="15" customHeight="1" x14ac:dyDescent="0.25">
      <c r="B36" s="4">
        <v>26</v>
      </c>
      <c r="C36" s="5">
        <v>2018</v>
      </c>
      <c r="D36" s="5" t="s">
        <v>42</v>
      </c>
      <c r="E36" s="6">
        <v>32132888</v>
      </c>
      <c r="F36" s="6">
        <v>1218700</v>
      </c>
      <c r="G36" s="6">
        <v>30914188</v>
      </c>
      <c r="H36" s="5">
        <v>289</v>
      </c>
      <c r="I36" s="5">
        <v>9</v>
      </c>
      <c r="J36" s="5">
        <v>280</v>
      </c>
    </row>
    <row r="37" spans="2:10" ht="15" customHeight="1" x14ac:dyDescent="0.25">
      <c r="B37" s="4">
        <v>27</v>
      </c>
      <c r="C37" s="5">
        <v>2018</v>
      </c>
      <c r="D37" s="5" t="s">
        <v>43</v>
      </c>
      <c r="E37" s="6">
        <v>42278338</v>
      </c>
      <c r="F37" s="6">
        <v>11967550</v>
      </c>
      <c r="G37" s="6">
        <v>30310788</v>
      </c>
      <c r="H37" s="5">
        <v>405</v>
      </c>
      <c r="I37" s="5">
        <v>109</v>
      </c>
      <c r="J37" s="5">
        <v>296</v>
      </c>
    </row>
    <row r="38" spans="2:10" ht="15" customHeight="1" x14ac:dyDescent="0.25">
      <c r="B38" s="4">
        <v>28</v>
      </c>
      <c r="C38" s="5">
        <v>2018</v>
      </c>
      <c r="D38" s="5" t="s">
        <v>44</v>
      </c>
      <c r="E38" s="6">
        <v>40730988</v>
      </c>
      <c r="F38" s="6">
        <v>12608225</v>
      </c>
      <c r="G38" s="6">
        <v>28122763</v>
      </c>
      <c r="H38" s="5">
        <v>377</v>
      </c>
      <c r="I38" s="5">
        <v>113</v>
      </c>
      <c r="J38" s="5">
        <v>264</v>
      </c>
    </row>
    <row r="39" spans="2:10" ht="15" customHeight="1" x14ac:dyDescent="0.25">
      <c r="B39" s="4">
        <v>29</v>
      </c>
      <c r="C39" s="5">
        <v>2018</v>
      </c>
      <c r="D39" s="5" t="s">
        <v>45</v>
      </c>
      <c r="E39" s="6">
        <v>30897475</v>
      </c>
      <c r="F39" s="6">
        <v>3187888</v>
      </c>
      <c r="G39" s="6">
        <v>27709588</v>
      </c>
      <c r="H39" s="5">
        <v>297</v>
      </c>
      <c r="I39" s="5">
        <v>30</v>
      </c>
      <c r="J39" s="5">
        <v>267</v>
      </c>
    </row>
    <row r="40" spans="2:10" ht="15" customHeight="1" x14ac:dyDescent="0.25">
      <c r="B40" s="7"/>
      <c r="C40" s="8">
        <v>2018</v>
      </c>
      <c r="D40" s="8" t="s">
        <v>46</v>
      </c>
      <c r="E40" s="9">
        <v>27028663</v>
      </c>
      <c r="F40" s="9">
        <v>208688</v>
      </c>
      <c r="G40" s="9">
        <v>26819975</v>
      </c>
      <c r="H40" s="8">
        <v>302</v>
      </c>
      <c r="I40" s="8">
        <v>2</v>
      </c>
      <c r="J40" s="8">
        <v>300</v>
      </c>
    </row>
    <row r="41" spans="2:10" ht="15" customHeight="1" x14ac:dyDescent="0.25">
      <c r="B41" s="4">
        <v>30</v>
      </c>
      <c r="C41" s="5">
        <v>2018</v>
      </c>
      <c r="D41" s="5" t="s">
        <v>47</v>
      </c>
      <c r="E41" s="6">
        <v>26317813</v>
      </c>
      <c r="F41" s="6">
        <v>460600</v>
      </c>
      <c r="G41" s="6">
        <v>25857213</v>
      </c>
      <c r="H41" s="5">
        <v>264</v>
      </c>
      <c r="I41" s="5">
        <v>4</v>
      </c>
      <c r="J41" s="5">
        <v>260</v>
      </c>
    </row>
    <row r="42" spans="2:10" ht="15" customHeight="1" x14ac:dyDescent="0.25">
      <c r="B42" s="4">
        <v>31</v>
      </c>
      <c r="C42" s="5">
        <v>2018</v>
      </c>
      <c r="D42" s="5" t="s">
        <v>48</v>
      </c>
      <c r="E42" s="6">
        <v>27977163</v>
      </c>
      <c r="F42" s="6">
        <v>2135350</v>
      </c>
      <c r="G42" s="6">
        <v>25841813</v>
      </c>
      <c r="H42" s="5">
        <v>264</v>
      </c>
      <c r="I42" s="5">
        <v>20</v>
      </c>
      <c r="J42" s="5">
        <v>244</v>
      </c>
    </row>
    <row r="43" spans="2:10" ht="15" customHeight="1" x14ac:dyDescent="0.25">
      <c r="B43" s="7"/>
      <c r="C43" s="8">
        <v>2018</v>
      </c>
      <c r="D43" s="8" t="s">
        <v>49</v>
      </c>
      <c r="E43" s="9">
        <v>29967963</v>
      </c>
      <c r="F43" s="9">
        <v>4958625</v>
      </c>
      <c r="G43" s="9">
        <v>25009338</v>
      </c>
      <c r="H43" s="8">
        <v>274</v>
      </c>
      <c r="I43" s="8">
        <v>42</v>
      </c>
      <c r="J43" s="8">
        <v>232</v>
      </c>
    </row>
    <row r="44" spans="2:10" ht="15" customHeight="1" x14ac:dyDescent="0.25">
      <c r="B44" s="4">
        <v>32</v>
      </c>
      <c r="C44" s="5">
        <v>2018</v>
      </c>
      <c r="D44" s="5" t="s">
        <v>50</v>
      </c>
      <c r="E44" s="6">
        <v>26234775</v>
      </c>
      <c r="F44" s="6">
        <v>2920400</v>
      </c>
      <c r="G44" s="6">
        <v>23314375</v>
      </c>
      <c r="H44" s="5">
        <v>217</v>
      </c>
      <c r="I44" s="5">
        <v>24</v>
      </c>
      <c r="J44" s="5">
        <v>193</v>
      </c>
    </row>
    <row r="45" spans="2:10" x14ac:dyDescent="0.25">
      <c r="B45" s="4">
        <v>33</v>
      </c>
      <c r="C45" s="5">
        <v>2018</v>
      </c>
      <c r="D45" s="5" t="s">
        <v>51</v>
      </c>
      <c r="E45" s="6">
        <v>19580925</v>
      </c>
      <c r="F45" s="6">
        <v>3291663</v>
      </c>
      <c r="G45" s="6">
        <v>16289263</v>
      </c>
      <c r="H45" s="5">
        <v>196</v>
      </c>
      <c r="I45" s="5">
        <v>31</v>
      </c>
      <c r="J45" s="5">
        <v>165</v>
      </c>
    </row>
    <row r="46" spans="2:10" x14ac:dyDescent="0.25">
      <c r="B46" s="4">
        <v>34</v>
      </c>
      <c r="C46" s="5">
        <v>2018</v>
      </c>
      <c r="D46" s="5" t="s">
        <v>52</v>
      </c>
      <c r="E46" s="6">
        <v>18381738</v>
      </c>
      <c r="F46" s="6">
        <v>3292538</v>
      </c>
      <c r="G46" s="6">
        <v>15089200</v>
      </c>
      <c r="H46" s="5">
        <v>180</v>
      </c>
      <c r="I46" s="5">
        <v>34</v>
      </c>
      <c r="J46" s="5">
        <v>146</v>
      </c>
    </row>
  </sheetData>
  <mergeCells count="1">
    <mergeCell ref="B6:J6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47"/>
  <sheetViews>
    <sheetView tabSelected="1" workbookViewId="0">
      <pane ySplit="5" topLeftCell="A35" activePane="bottomLeft" state="frozen"/>
      <selection pane="bottomLeft" activeCell="L48" sqref="L48"/>
    </sheetView>
  </sheetViews>
  <sheetFormatPr defaultRowHeight="15" x14ac:dyDescent="0.25"/>
  <cols>
    <col min="2" max="2" width="3.85546875" bestFit="1" customWidth="1"/>
    <col min="3" max="3" width="8.5703125" style="10" bestFit="1" customWidth="1"/>
    <col min="4" max="4" width="40.140625" bestFit="1" customWidth="1"/>
    <col min="5" max="5" width="11.140625" hidden="1" customWidth="1"/>
    <col min="6" max="6" width="11.85546875" hidden="1" customWidth="1"/>
    <col min="7" max="7" width="11.140625" bestFit="1" customWidth="1"/>
    <col min="8" max="8" width="13.28515625" hidden="1" customWidth="1"/>
    <col min="9" max="9" width="14.7109375" hidden="1" customWidth="1"/>
    <col min="10" max="10" width="17.28515625" bestFit="1" customWidth="1"/>
    <col min="11" max="11" width="11.28515625" style="10" customWidth="1"/>
    <col min="12" max="12" width="12.140625" style="30" bestFit="1" customWidth="1"/>
    <col min="13" max="14" width="16.5703125" style="30" customWidth="1"/>
    <col min="17" max="17" width="10.5703125" bestFit="1" customWidth="1"/>
  </cols>
  <sheetData>
    <row r="1" spans="2:17" x14ac:dyDescent="0.25">
      <c r="Q1" s="19" t="s">
        <v>54</v>
      </c>
    </row>
    <row r="2" spans="2:17" x14ac:dyDescent="0.25">
      <c r="O2" s="19" t="s">
        <v>53</v>
      </c>
      <c r="P2" s="19" t="s">
        <v>69</v>
      </c>
      <c r="Q2" s="20">
        <v>100000</v>
      </c>
    </row>
    <row r="3" spans="2:17" x14ac:dyDescent="0.25">
      <c r="O3" s="32"/>
      <c r="P3" s="19" t="s">
        <v>61</v>
      </c>
      <c r="Q3" s="20">
        <v>150000</v>
      </c>
    </row>
    <row r="4" spans="2:17" x14ac:dyDescent="0.25">
      <c r="P4" s="19" t="s">
        <v>60</v>
      </c>
      <c r="Q4" s="20">
        <v>200000</v>
      </c>
    </row>
    <row r="5" spans="2:17" ht="30" x14ac:dyDescent="0.25">
      <c r="B5" s="11" t="s">
        <v>1</v>
      </c>
      <c r="C5" s="12" t="s">
        <v>2</v>
      </c>
      <c r="D5" s="11" t="s">
        <v>3</v>
      </c>
      <c r="E5" s="11" t="s">
        <v>4</v>
      </c>
      <c r="F5" s="11" t="s">
        <v>5</v>
      </c>
      <c r="G5" s="11" t="s">
        <v>6</v>
      </c>
      <c r="H5" s="11" t="s">
        <v>7</v>
      </c>
      <c r="I5" s="11" t="s">
        <v>8</v>
      </c>
      <c r="J5" s="13" t="s">
        <v>9</v>
      </c>
      <c r="K5" s="25" t="s">
        <v>53</v>
      </c>
      <c r="L5" s="25" t="s">
        <v>68</v>
      </c>
      <c r="M5" s="35" t="s">
        <v>70</v>
      </c>
      <c r="N5" s="34"/>
      <c r="P5" s="54" t="s">
        <v>59</v>
      </c>
      <c r="Q5" s="55">
        <v>225000</v>
      </c>
    </row>
    <row r="6" spans="2:17" x14ac:dyDescent="0.25">
      <c r="J6" s="1"/>
    </row>
    <row r="7" spans="2:17" x14ac:dyDescent="0.25">
      <c r="B7" s="14">
        <v>1</v>
      </c>
      <c r="C7" s="15">
        <v>2018</v>
      </c>
      <c r="D7" s="16" t="s">
        <v>14</v>
      </c>
      <c r="E7" s="17">
        <v>565662388</v>
      </c>
      <c r="F7" s="17">
        <v>52734763</v>
      </c>
      <c r="G7" s="17">
        <v>512927625</v>
      </c>
      <c r="H7" s="17">
        <v>5157</v>
      </c>
      <c r="I7" s="16">
        <v>475</v>
      </c>
      <c r="J7" s="17">
        <v>4682</v>
      </c>
      <c r="K7" s="23" t="s">
        <v>59</v>
      </c>
      <c r="L7" s="33">
        <v>225000</v>
      </c>
      <c r="M7" s="33">
        <v>225215</v>
      </c>
      <c r="N7" s="31"/>
    </row>
    <row r="8" spans="2:17" x14ac:dyDescent="0.25">
      <c r="B8" s="14">
        <v>2</v>
      </c>
      <c r="C8" s="15">
        <v>2018</v>
      </c>
      <c r="D8" s="16" t="s">
        <v>18</v>
      </c>
      <c r="E8" s="17">
        <v>186305963</v>
      </c>
      <c r="F8" s="17">
        <v>22213800</v>
      </c>
      <c r="G8" s="17">
        <v>164092163</v>
      </c>
      <c r="H8" s="17">
        <v>1771</v>
      </c>
      <c r="I8" s="16">
        <v>207</v>
      </c>
      <c r="J8" s="17">
        <v>1564</v>
      </c>
      <c r="K8" s="23" t="s">
        <v>59</v>
      </c>
      <c r="L8" s="33">
        <v>225000</v>
      </c>
      <c r="M8" s="33">
        <v>225215</v>
      </c>
      <c r="N8" s="31"/>
    </row>
    <row r="9" spans="2:17" x14ac:dyDescent="0.25">
      <c r="B9" s="14">
        <v>3</v>
      </c>
      <c r="C9" s="15">
        <v>2018</v>
      </c>
      <c r="D9" s="16" t="s">
        <v>19</v>
      </c>
      <c r="E9" s="17">
        <v>193113375</v>
      </c>
      <c r="F9" s="17">
        <v>34416638</v>
      </c>
      <c r="G9" s="17">
        <v>158696738</v>
      </c>
      <c r="H9" s="17">
        <v>1787</v>
      </c>
      <c r="I9" s="16">
        <v>315</v>
      </c>
      <c r="J9" s="17">
        <v>1472</v>
      </c>
      <c r="K9" s="23" t="s">
        <v>59</v>
      </c>
      <c r="L9" s="33">
        <v>225000</v>
      </c>
      <c r="M9" s="33">
        <v>225215</v>
      </c>
      <c r="N9" s="31"/>
    </row>
    <row r="10" spans="2:17" x14ac:dyDescent="0.25">
      <c r="B10" s="14">
        <v>4</v>
      </c>
      <c r="C10" s="15">
        <v>2018</v>
      </c>
      <c r="D10" s="16" t="s">
        <v>20</v>
      </c>
      <c r="E10" s="17">
        <v>103703250</v>
      </c>
      <c r="F10" s="17">
        <v>28810950</v>
      </c>
      <c r="G10" s="17">
        <v>74892300</v>
      </c>
      <c r="H10" s="16">
        <v>979</v>
      </c>
      <c r="I10" s="16">
        <v>266</v>
      </c>
      <c r="J10" s="16">
        <v>713</v>
      </c>
      <c r="K10" s="23" t="s">
        <v>60</v>
      </c>
      <c r="L10" s="33">
        <v>200000</v>
      </c>
      <c r="M10" s="33">
        <v>202315</v>
      </c>
      <c r="N10" s="31"/>
    </row>
    <row r="11" spans="2:17" x14ac:dyDescent="0.25">
      <c r="B11" s="14">
        <v>5</v>
      </c>
      <c r="C11" s="15">
        <v>2018</v>
      </c>
      <c r="D11" s="16" t="s">
        <v>21</v>
      </c>
      <c r="E11" s="17">
        <v>78288350</v>
      </c>
      <c r="F11" s="17">
        <v>3590913</v>
      </c>
      <c r="G11" s="17">
        <v>74697438</v>
      </c>
      <c r="H11" s="16">
        <v>654</v>
      </c>
      <c r="I11" s="16">
        <v>28</v>
      </c>
      <c r="J11" s="16">
        <v>626</v>
      </c>
      <c r="K11" s="23" t="s">
        <v>60</v>
      </c>
      <c r="L11" s="33">
        <v>200000</v>
      </c>
      <c r="M11" s="33">
        <v>202315</v>
      </c>
      <c r="N11" s="31"/>
    </row>
    <row r="12" spans="2:17" x14ac:dyDescent="0.25">
      <c r="B12" s="14">
        <v>6</v>
      </c>
      <c r="C12" s="15">
        <v>2018</v>
      </c>
      <c r="D12" s="16" t="s">
        <v>22</v>
      </c>
      <c r="E12" s="17">
        <v>80181063</v>
      </c>
      <c r="F12" s="17">
        <v>5993488</v>
      </c>
      <c r="G12" s="17">
        <v>74187575</v>
      </c>
      <c r="H12" s="16">
        <v>755</v>
      </c>
      <c r="I12" s="16">
        <v>53</v>
      </c>
      <c r="J12" s="16">
        <v>702</v>
      </c>
      <c r="K12" s="23" t="s">
        <v>60</v>
      </c>
      <c r="L12" s="33">
        <v>200000</v>
      </c>
      <c r="M12" s="33">
        <v>202315</v>
      </c>
      <c r="N12" s="31"/>
    </row>
    <row r="13" spans="2:17" x14ac:dyDescent="0.25">
      <c r="B13" s="14">
        <v>7</v>
      </c>
      <c r="C13" s="15">
        <v>2018</v>
      </c>
      <c r="D13" s="16" t="s">
        <v>23</v>
      </c>
      <c r="E13" s="17">
        <v>70261625</v>
      </c>
      <c r="F13" s="17">
        <v>1245650</v>
      </c>
      <c r="G13" s="17">
        <v>69015975</v>
      </c>
      <c r="H13" s="16">
        <v>637</v>
      </c>
      <c r="I13" s="16">
        <v>12</v>
      </c>
      <c r="J13" s="16">
        <v>625</v>
      </c>
      <c r="K13" s="23" t="s">
        <v>60</v>
      </c>
      <c r="L13" s="33">
        <v>200000</v>
      </c>
      <c r="M13" s="33">
        <v>202315</v>
      </c>
      <c r="N13" s="31"/>
    </row>
    <row r="14" spans="2:17" x14ac:dyDescent="0.25">
      <c r="B14" s="14">
        <v>8</v>
      </c>
      <c r="C14" s="15">
        <v>2018</v>
      </c>
      <c r="D14" s="16" t="s">
        <v>24</v>
      </c>
      <c r="E14" s="17">
        <v>79350250</v>
      </c>
      <c r="F14" s="17">
        <v>12837825</v>
      </c>
      <c r="G14" s="17">
        <v>66512425</v>
      </c>
      <c r="H14" s="16">
        <v>743</v>
      </c>
      <c r="I14" s="16">
        <v>115</v>
      </c>
      <c r="J14" s="16">
        <v>628</v>
      </c>
      <c r="K14" s="23" t="s">
        <v>60</v>
      </c>
      <c r="L14" s="33">
        <v>200000</v>
      </c>
      <c r="M14" s="33">
        <v>202315</v>
      </c>
      <c r="N14" s="31"/>
    </row>
    <row r="15" spans="2:17" x14ac:dyDescent="0.25">
      <c r="B15" s="14">
        <v>9</v>
      </c>
      <c r="C15" s="15">
        <v>2018</v>
      </c>
      <c r="D15" s="16" t="s">
        <v>25</v>
      </c>
      <c r="E15" s="17">
        <v>58536975</v>
      </c>
      <c r="F15" s="17">
        <v>4266150</v>
      </c>
      <c r="G15" s="17">
        <v>54270825</v>
      </c>
      <c r="H15" s="16">
        <v>551</v>
      </c>
      <c r="I15" s="16">
        <v>36</v>
      </c>
      <c r="J15" s="16">
        <v>515</v>
      </c>
      <c r="K15" s="23" t="s">
        <v>60</v>
      </c>
      <c r="L15" s="33">
        <v>200000</v>
      </c>
      <c r="M15" s="33">
        <v>202315</v>
      </c>
      <c r="N15" s="31"/>
    </row>
    <row r="16" spans="2:17" x14ac:dyDescent="0.25">
      <c r="B16" s="14">
        <v>10</v>
      </c>
      <c r="C16" s="15">
        <v>2018</v>
      </c>
      <c r="D16" s="16" t="s">
        <v>26</v>
      </c>
      <c r="E16" s="17">
        <v>59944500</v>
      </c>
      <c r="F16" s="17">
        <v>6128150</v>
      </c>
      <c r="G16" s="17">
        <v>53816350</v>
      </c>
      <c r="H16" s="16">
        <v>557</v>
      </c>
      <c r="I16" s="16">
        <v>49</v>
      </c>
      <c r="J16" s="16">
        <v>508</v>
      </c>
      <c r="K16" s="23" t="s">
        <v>60</v>
      </c>
      <c r="L16" s="33">
        <v>200000</v>
      </c>
      <c r="M16" s="33">
        <v>202315</v>
      </c>
      <c r="N16" s="31"/>
    </row>
    <row r="17" spans="2:14" x14ac:dyDescent="0.25">
      <c r="B17" s="14">
        <v>11</v>
      </c>
      <c r="C17" s="15">
        <v>2018</v>
      </c>
      <c r="D17" s="16" t="s">
        <v>27</v>
      </c>
      <c r="E17" s="17">
        <v>54826450</v>
      </c>
      <c r="F17" s="17">
        <v>1507013</v>
      </c>
      <c r="G17" s="17">
        <v>53319438</v>
      </c>
      <c r="H17" s="16">
        <v>482</v>
      </c>
      <c r="I17" s="16">
        <v>15</v>
      </c>
      <c r="J17" s="16">
        <v>467</v>
      </c>
      <c r="K17" s="23" t="s">
        <v>61</v>
      </c>
      <c r="L17" s="33">
        <v>150000</v>
      </c>
      <c r="M17" s="33">
        <v>149475</v>
      </c>
      <c r="N17" s="31"/>
    </row>
    <row r="18" spans="2:14" x14ac:dyDescent="0.25">
      <c r="B18" s="14">
        <v>12</v>
      </c>
      <c r="C18" s="15">
        <v>2018</v>
      </c>
      <c r="D18" s="16" t="s">
        <v>28</v>
      </c>
      <c r="E18" s="17">
        <v>49417025</v>
      </c>
      <c r="F18" s="17">
        <v>3362363</v>
      </c>
      <c r="G18" s="17">
        <v>46054663</v>
      </c>
      <c r="H18" s="16">
        <v>469</v>
      </c>
      <c r="I18" s="16">
        <v>30</v>
      </c>
      <c r="J18" s="16">
        <v>439</v>
      </c>
      <c r="K18" s="23" t="s">
        <v>61</v>
      </c>
      <c r="L18" s="33">
        <v>150000</v>
      </c>
      <c r="M18" s="33">
        <v>149475</v>
      </c>
      <c r="N18" s="31"/>
    </row>
    <row r="19" spans="2:14" x14ac:dyDescent="0.25">
      <c r="B19" s="14">
        <v>13</v>
      </c>
      <c r="C19" s="15">
        <v>2018</v>
      </c>
      <c r="D19" s="16" t="s">
        <v>29</v>
      </c>
      <c r="E19" s="17">
        <v>49168438</v>
      </c>
      <c r="F19" s="17">
        <v>3340050</v>
      </c>
      <c r="G19" s="17">
        <v>45828388</v>
      </c>
      <c r="H19" s="16">
        <v>445</v>
      </c>
      <c r="I19" s="16">
        <v>30</v>
      </c>
      <c r="J19" s="16">
        <v>415</v>
      </c>
      <c r="K19" s="23" t="s">
        <v>61</v>
      </c>
      <c r="L19" s="33">
        <v>150000</v>
      </c>
      <c r="M19" s="33">
        <v>149475</v>
      </c>
      <c r="N19" s="31"/>
    </row>
    <row r="20" spans="2:14" x14ac:dyDescent="0.25">
      <c r="B20" s="14">
        <v>14</v>
      </c>
      <c r="C20" s="15">
        <v>2018</v>
      </c>
      <c r="D20" s="16" t="s">
        <v>30</v>
      </c>
      <c r="E20" s="17">
        <v>53847500</v>
      </c>
      <c r="F20" s="17">
        <v>10238638</v>
      </c>
      <c r="G20" s="17">
        <v>43608863</v>
      </c>
      <c r="H20" s="16">
        <v>517</v>
      </c>
      <c r="I20" s="16">
        <v>92</v>
      </c>
      <c r="J20" s="16">
        <v>425</v>
      </c>
      <c r="K20" s="23" t="s">
        <v>61</v>
      </c>
      <c r="L20" s="33">
        <v>150000</v>
      </c>
      <c r="M20" s="33">
        <v>149475</v>
      </c>
      <c r="N20" s="31"/>
    </row>
    <row r="21" spans="2:14" x14ac:dyDescent="0.25">
      <c r="B21" s="14">
        <v>15</v>
      </c>
      <c r="C21" s="15">
        <v>2018</v>
      </c>
      <c r="D21" s="16" t="s">
        <v>31</v>
      </c>
      <c r="E21" s="17">
        <v>52516713</v>
      </c>
      <c r="F21" s="17">
        <v>9370750</v>
      </c>
      <c r="G21" s="17">
        <v>43145963</v>
      </c>
      <c r="H21" s="16">
        <v>423</v>
      </c>
      <c r="I21" s="16">
        <v>78</v>
      </c>
      <c r="J21" s="16">
        <v>345</v>
      </c>
      <c r="K21" s="23" t="s">
        <v>61</v>
      </c>
      <c r="L21" s="33">
        <v>150000</v>
      </c>
      <c r="M21" s="33">
        <v>149475</v>
      </c>
      <c r="N21" s="31"/>
    </row>
    <row r="22" spans="2:14" x14ac:dyDescent="0.25">
      <c r="B22" s="14">
        <v>16</v>
      </c>
      <c r="C22" s="15">
        <v>2018</v>
      </c>
      <c r="D22" s="16" t="s">
        <v>32</v>
      </c>
      <c r="E22" s="17">
        <v>53164038</v>
      </c>
      <c r="F22" s="17">
        <v>11174625</v>
      </c>
      <c r="G22" s="17">
        <v>41989413</v>
      </c>
      <c r="H22" s="16">
        <v>501</v>
      </c>
      <c r="I22" s="16">
        <v>100</v>
      </c>
      <c r="J22" s="16">
        <v>401</v>
      </c>
      <c r="K22" s="23" t="s">
        <v>61</v>
      </c>
      <c r="L22" s="33">
        <v>150000</v>
      </c>
      <c r="M22" s="33">
        <v>149475</v>
      </c>
      <c r="N22" s="31"/>
    </row>
    <row r="23" spans="2:14" x14ac:dyDescent="0.25">
      <c r="B23" s="14">
        <v>17</v>
      </c>
      <c r="C23" s="15">
        <v>2018</v>
      </c>
      <c r="D23" s="16" t="s">
        <v>33</v>
      </c>
      <c r="E23" s="17">
        <v>50735913</v>
      </c>
      <c r="F23" s="17">
        <v>10407688</v>
      </c>
      <c r="G23" s="17">
        <v>40328225</v>
      </c>
      <c r="H23" s="16">
        <v>486</v>
      </c>
      <c r="I23" s="16">
        <v>98</v>
      </c>
      <c r="J23" s="16">
        <v>388</v>
      </c>
      <c r="K23" s="23" t="s">
        <v>61</v>
      </c>
      <c r="L23" s="33">
        <v>150000</v>
      </c>
      <c r="M23" s="33">
        <v>149475</v>
      </c>
      <c r="N23" s="31"/>
    </row>
    <row r="24" spans="2:14" x14ac:dyDescent="0.25">
      <c r="B24" s="14">
        <v>18</v>
      </c>
      <c r="C24" s="15">
        <v>2018</v>
      </c>
      <c r="D24" s="16" t="s">
        <v>34</v>
      </c>
      <c r="E24" s="17">
        <v>48060075</v>
      </c>
      <c r="F24" s="17">
        <v>9231163</v>
      </c>
      <c r="G24" s="17">
        <v>38828913</v>
      </c>
      <c r="H24" s="16">
        <v>454</v>
      </c>
      <c r="I24" s="16">
        <v>82</v>
      </c>
      <c r="J24" s="16">
        <v>372</v>
      </c>
      <c r="K24" s="23" t="s">
        <v>61</v>
      </c>
      <c r="L24" s="33">
        <v>150000</v>
      </c>
      <c r="M24" s="33">
        <v>149475</v>
      </c>
      <c r="N24" s="31"/>
    </row>
    <row r="25" spans="2:14" x14ac:dyDescent="0.25">
      <c r="B25" s="14">
        <v>19</v>
      </c>
      <c r="C25" s="15">
        <v>2018</v>
      </c>
      <c r="D25" s="16" t="s">
        <v>35</v>
      </c>
      <c r="E25" s="17">
        <v>43412338</v>
      </c>
      <c r="F25" s="17">
        <v>6398350</v>
      </c>
      <c r="G25" s="17">
        <v>37013988</v>
      </c>
      <c r="H25" s="16">
        <v>412</v>
      </c>
      <c r="I25" s="16">
        <v>59</v>
      </c>
      <c r="J25" s="16">
        <v>353</v>
      </c>
      <c r="K25" s="23" t="s">
        <v>61</v>
      </c>
      <c r="L25" s="33">
        <v>150000</v>
      </c>
      <c r="M25" s="33">
        <v>149475</v>
      </c>
      <c r="N25" s="31"/>
    </row>
    <row r="26" spans="2:14" x14ac:dyDescent="0.25">
      <c r="B26" s="14">
        <v>20</v>
      </c>
      <c r="C26" s="15">
        <v>2018</v>
      </c>
      <c r="D26" s="16" t="s">
        <v>36</v>
      </c>
      <c r="E26" s="17">
        <v>46470300</v>
      </c>
      <c r="F26" s="17">
        <v>9828175</v>
      </c>
      <c r="G26" s="17">
        <v>36642125</v>
      </c>
      <c r="H26" s="16">
        <v>392</v>
      </c>
      <c r="I26" s="16">
        <v>86</v>
      </c>
      <c r="J26" s="16">
        <v>306</v>
      </c>
      <c r="K26" s="23" t="s">
        <v>61</v>
      </c>
      <c r="L26" s="33">
        <v>150000</v>
      </c>
      <c r="M26" s="33">
        <v>149475</v>
      </c>
      <c r="N26" s="31"/>
    </row>
    <row r="27" spans="2:14" x14ac:dyDescent="0.25">
      <c r="B27" s="14">
        <v>21</v>
      </c>
      <c r="C27" s="15">
        <v>2018</v>
      </c>
      <c r="D27" s="16" t="s">
        <v>37</v>
      </c>
      <c r="E27" s="17">
        <v>44600763</v>
      </c>
      <c r="F27" s="17">
        <v>8386000</v>
      </c>
      <c r="G27" s="17">
        <v>36214763</v>
      </c>
      <c r="H27" s="16">
        <v>406</v>
      </c>
      <c r="I27" s="16">
        <v>75</v>
      </c>
      <c r="J27" s="16">
        <v>331</v>
      </c>
      <c r="K27" s="23" t="s">
        <v>69</v>
      </c>
      <c r="L27" s="33">
        <v>100000</v>
      </c>
      <c r="M27" s="33">
        <v>98470</v>
      </c>
      <c r="N27" s="31"/>
    </row>
    <row r="28" spans="2:14" x14ac:dyDescent="0.25">
      <c r="B28" s="14">
        <v>22</v>
      </c>
      <c r="C28" s="15">
        <v>2018</v>
      </c>
      <c r="D28" s="16" t="s">
        <v>38</v>
      </c>
      <c r="E28" s="17">
        <v>42102025</v>
      </c>
      <c r="F28" s="17">
        <v>6508950</v>
      </c>
      <c r="G28" s="17">
        <v>35593075</v>
      </c>
      <c r="H28" s="16">
        <v>383</v>
      </c>
      <c r="I28" s="16">
        <v>54</v>
      </c>
      <c r="J28" s="16">
        <v>329</v>
      </c>
      <c r="K28" s="23" t="s">
        <v>69</v>
      </c>
      <c r="L28" s="33">
        <v>100000</v>
      </c>
      <c r="M28" s="33">
        <v>98470</v>
      </c>
      <c r="N28" s="31"/>
    </row>
    <row r="29" spans="2:14" x14ac:dyDescent="0.25">
      <c r="B29" s="14">
        <v>23</v>
      </c>
      <c r="C29" s="15">
        <v>2018</v>
      </c>
      <c r="D29" s="16" t="s">
        <v>39</v>
      </c>
      <c r="E29" s="17">
        <v>34859300</v>
      </c>
      <c r="F29" s="17">
        <v>1432550</v>
      </c>
      <c r="G29" s="17">
        <v>33426750</v>
      </c>
      <c r="H29" s="16">
        <v>325</v>
      </c>
      <c r="I29" s="16">
        <v>14</v>
      </c>
      <c r="J29" s="16">
        <v>311</v>
      </c>
      <c r="K29" s="23" t="s">
        <v>69</v>
      </c>
      <c r="L29" s="33">
        <v>100000</v>
      </c>
      <c r="M29" s="33">
        <v>98470</v>
      </c>
      <c r="N29" s="31"/>
    </row>
    <row r="30" spans="2:14" x14ac:dyDescent="0.25">
      <c r="B30" s="14">
        <v>24</v>
      </c>
      <c r="C30" s="15">
        <v>2018</v>
      </c>
      <c r="D30" s="16" t="s">
        <v>40</v>
      </c>
      <c r="E30" s="17">
        <v>33242913</v>
      </c>
      <c r="F30" s="17">
        <v>678825</v>
      </c>
      <c r="G30" s="17">
        <v>32564088</v>
      </c>
      <c r="H30" s="16">
        <v>300</v>
      </c>
      <c r="I30" s="16">
        <v>6</v>
      </c>
      <c r="J30" s="16">
        <v>294</v>
      </c>
      <c r="K30" s="23" t="s">
        <v>69</v>
      </c>
      <c r="L30" s="33">
        <v>100000</v>
      </c>
      <c r="M30" s="33">
        <v>98470</v>
      </c>
      <c r="N30" s="31"/>
    </row>
    <row r="31" spans="2:14" x14ac:dyDescent="0.25">
      <c r="B31" s="14">
        <v>25</v>
      </c>
      <c r="C31" s="15">
        <v>2018</v>
      </c>
      <c r="D31" s="16" t="s">
        <v>41</v>
      </c>
      <c r="E31" s="17">
        <v>38533950</v>
      </c>
      <c r="F31" s="17">
        <v>7534888</v>
      </c>
      <c r="G31" s="17">
        <v>30999063</v>
      </c>
      <c r="H31" s="16">
        <v>356</v>
      </c>
      <c r="I31" s="16">
        <v>66</v>
      </c>
      <c r="J31" s="16">
        <v>290</v>
      </c>
      <c r="K31" s="23" t="s">
        <v>69</v>
      </c>
      <c r="L31" s="33">
        <v>100000</v>
      </c>
      <c r="M31" s="33">
        <v>98470</v>
      </c>
      <c r="N31" s="31"/>
    </row>
    <row r="32" spans="2:14" x14ac:dyDescent="0.25">
      <c r="B32" s="14">
        <v>26</v>
      </c>
      <c r="C32" s="15">
        <v>2018</v>
      </c>
      <c r="D32" s="16" t="s">
        <v>42</v>
      </c>
      <c r="E32" s="17">
        <v>32132888</v>
      </c>
      <c r="F32" s="17">
        <v>1218700</v>
      </c>
      <c r="G32" s="17">
        <v>30914188</v>
      </c>
      <c r="H32" s="16">
        <v>289</v>
      </c>
      <c r="I32" s="16">
        <v>9</v>
      </c>
      <c r="J32" s="16">
        <v>280</v>
      </c>
      <c r="K32" s="23" t="s">
        <v>69</v>
      </c>
      <c r="L32" s="33">
        <v>100000</v>
      </c>
      <c r="M32" s="33">
        <v>98470</v>
      </c>
      <c r="N32" s="31"/>
    </row>
    <row r="33" spans="2:14" x14ac:dyDescent="0.25">
      <c r="B33" s="14">
        <v>27</v>
      </c>
      <c r="C33" s="15">
        <v>2018</v>
      </c>
      <c r="D33" s="16" t="s">
        <v>43</v>
      </c>
      <c r="E33" s="17">
        <v>42278338</v>
      </c>
      <c r="F33" s="17">
        <v>11967550</v>
      </c>
      <c r="G33" s="17">
        <v>30310788</v>
      </c>
      <c r="H33" s="16">
        <v>405</v>
      </c>
      <c r="I33" s="16">
        <v>109</v>
      </c>
      <c r="J33" s="16">
        <v>296</v>
      </c>
      <c r="K33" s="23" t="s">
        <v>69</v>
      </c>
      <c r="L33" s="33">
        <v>100000</v>
      </c>
      <c r="M33" s="33">
        <v>98470</v>
      </c>
      <c r="N33" s="31"/>
    </row>
    <row r="34" spans="2:14" x14ac:dyDescent="0.25">
      <c r="B34" s="14">
        <v>28</v>
      </c>
      <c r="C34" s="15">
        <v>2018</v>
      </c>
      <c r="D34" s="16" t="s">
        <v>44</v>
      </c>
      <c r="E34" s="17">
        <v>40730988</v>
      </c>
      <c r="F34" s="17">
        <v>12608225</v>
      </c>
      <c r="G34" s="17">
        <v>28122763</v>
      </c>
      <c r="H34" s="16">
        <v>377</v>
      </c>
      <c r="I34" s="16">
        <v>113</v>
      </c>
      <c r="J34" s="16">
        <v>264</v>
      </c>
      <c r="K34" s="23" t="s">
        <v>69</v>
      </c>
      <c r="L34" s="33">
        <v>100000</v>
      </c>
      <c r="M34" s="33">
        <v>98470</v>
      </c>
      <c r="N34" s="31"/>
    </row>
    <row r="35" spans="2:14" x14ac:dyDescent="0.25">
      <c r="B35" s="14">
        <v>29</v>
      </c>
      <c r="C35" s="15">
        <v>2018</v>
      </c>
      <c r="D35" s="16" t="s">
        <v>45</v>
      </c>
      <c r="E35" s="17">
        <v>30897475</v>
      </c>
      <c r="F35" s="17">
        <v>3187888</v>
      </c>
      <c r="G35" s="17">
        <v>27709588</v>
      </c>
      <c r="H35" s="16">
        <v>297</v>
      </c>
      <c r="I35" s="16">
        <v>30</v>
      </c>
      <c r="J35" s="16">
        <v>267</v>
      </c>
      <c r="K35" s="23" t="s">
        <v>69</v>
      </c>
      <c r="L35" s="33">
        <v>100000</v>
      </c>
      <c r="M35" s="33">
        <v>98470</v>
      </c>
      <c r="N35" s="31"/>
    </row>
    <row r="36" spans="2:14" x14ac:dyDescent="0.25">
      <c r="B36" s="14">
        <v>30</v>
      </c>
      <c r="C36" s="15">
        <v>2018</v>
      </c>
      <c r="D36" s="16" t="s">
        <v>47</v>
      </c>
      <c r="E36" s="17">
        <v>26317813</v>
      </c>
      <c r="F36" s="17">
        <v>460600</v>
      </c>
      <c r="G36" s="17">
        <v>25857213</v>
      </c>
      <c r="H36" s="16">
        <v>264</v>
      </c>
      <c r="I36" s="16">
        <v>4</v>
      </c>
      <c r="J36" s="16">
        <v>260</v>
      </c>
      <c r="K36" s="23" t="s">
        <v>69</v>
      </c>
      <c r="L36" s="33">
        <v>100000</v>
      </c>
      <c r="M36" s="33">
        <v>98470</v>
      </c>
      <c r="N36" s="31"/>
    </row>
    <row r="37" spans="2:14" x14ac:dyDescent="0.25">
      <c r="K37" s="26" t="s">
        <v>57</v>
      </c>
      <c r="L37" s="33">
        <f>SUM(L7:L36)</f>
        <v>4575000</v>
      </c>
      <c r="M37" s="33">
        <f>SUM(M7:M36)</f>
        <v>4571300</v>
      </c>
      <c r="N37" s="31"/>
    </row>
    <row r="38" spans="2:14" x14ac:dyDescent="0.25">
      <c r="B38" s="21"/>
      <c r="D38" s="24" t="s">
        <v>55</v>
      </c>
    </row>
    <row r="39" spans="2:14" x14ac:dyDescent="0.25">
      <c r="B39" s="22">
        <v>1</v>
      </c>
      <c r="C39" s="23"/>
      <c r="D39" s="18" t="s">
        <v>62</v>
      </c>
      <c r="E39" s="18"/>
      <c r="F39" s="18"/>
      <c r="G39" s="18"/>
      <c r="H39" s="18"/>
      <c r="I39" s="18"/>
      <c r="J39" s="18"/>
      <c r="K39" s="23" t="s">
        <v>60</v>
      </c>
      <c r="L39" s="33">
        <v>150000</v>
      </c>
      <c r="M39" s="33">
        <v>149475</v>
      </c>
      <c r="N39" s="31"/>
    </row>
    <row r="40" spans="2:14" x14ac:dyDescent="0.25">
      <c r="B40" s="22">
        <v>2</v>
      </c>
      <c r="C40" s="23"/>
      <c r="D40" s="18" t="s">
        <v>63</v>
      </c>
      <c r="E40" s="18"/>
      <c r="F40" s="18"/>
      <c r="G40" s="18"/>
      <c r="H40" s="18"/>
      <c r="I40" s="18"/>
      <c r="J40" s="18"/>
      <c r="K40" s="23" t="s">
        <v>60</v>
      </c>
      <c r="L40" s="33">
        <v>150000</v>
      </c>
      <c r="M40" s="33">
        <v>149475</v>
      </c>
      <c r="N40" s="31"/>
    </row>
    <row r="41" spans="2:14" x14ac:dyDescent="0.25">
      <c r="B41" s="22">
        <v>3</v>
      </c>
      <c r="C41" s="23"/>
      <c r="D41" s="18" t="s">
        <v>64</v>
      </c>
      <c r="E41" s="18"/>
      <c r="F41" s="18"/>
      <c r="G41" s="18"/>
      <c r="H41" s="18"/>
      <c r="I41" s="18"/>
      <c r="J41" s="18"/>
      <c r="K41" s="23" t="s">
        <v>60</v>
      </c>
      <c r="L41" s="33">
        <v>150000</v>
      </c>
      <c r="M41" s="33">
        <v>149475</v>
      </c>
      <c r="N41" s="31"/>
    </row>
    <row r="42" spans="2:14" x14ac:dyDescent="0.25">
      <c r="B42" s="22">
        <v>4</v>
      </c>
      <c r="C42" s="23"/>
      <c r="D42" s="18" t="s">
        <v>65</v>
      </c>
      <c r="E42" s="18"/>
      <c r="F42" s="18"/>
      <c r="G42" s="18"/>
      <c r="H42" s="18"/>
      <c r="I42" s="18"/>
      <c r="J42" s="18"/>
      <c r="K42" s="23" t="s">
        <v>60</v>
      </c>
      <c r="L42" s="33">
        <v>150000</v>
      </c>
      <c r="M42" s="33">
        <v>149475</v>
      </c>
      <c r="N42" s="31"/>
    </row>
    <row r="43" spans="2:14" x14ac:dyDescent="0.25">
      <c r="B43" s="22">
        <v>5</v>
      </c>
      <c r="C43" s="23"/>
      <c r="D43" s="18" t="s">
        <v>66</v>
      </c>
      <c r="E43" s="18"/>
      <c r="F43" s="18"/>
      <c r="G43" s="18"/>
      <c r="H43" s="18"/>
      <c r="I43" s="18"/>
      <c r="J43" s="18"/>
      <c r="K43" s="23" t="s">
        <v>60</v>
      </c>
      <c r="L43" s="33">
        <v>150000</v>
      </c>
      <c r="M43" s="33">
        <v>149475</v>
      </c>
      <c r="N43" s="31"/>
    </row>
    <row r="44" spans="2:14" x14ac:dyDescent="0.25">
      <c r="B44" s="22">
        <v>6</v>
      </c>
      <c r="C44" s="23"/>
      <c r="D44" s="18" t="s">
        <v>56</v>
      </c>
      <c r="E44" s="18"/>
      <c r="F44" s="18"/>
      <c r="G44" s="18"/>
      <c r="H44" s="18"/>
      <c r="I44" s="18"/>
      <c r="J44" s="18"/>
      <c r="K44" s="23" t="s">
        <v>60</v>
      </c>
      <c r="L44" s="33">
        <v>150000</v>
      </c>
      <c r="M44" s="33">
        <v>149475</v>
      </c>
      <c r="N44" s="31"/>
    </row>
    <row r="45" spans="2:14" x14ac:dyDescent="0.25">
      <c r="B45" s="22">
        <v>7</v>
      </c>
      <c r="C45" s="23"/>
      <c r="D45" s="28" t="s">
        <v>67</v>
      </c>
      <c r="E45" s="18"/>
      <c r="F45" s="18"/>
      <c r="G45" s="18"/>
      <c r="H45" s="18"/>
      <c r="I45" s="18"/>
      <c r="J45" s="18"/>
      <c r="K45" s="23" t="s">
        <v>60</v>
      </c>
      <c r="L45" s="33">
        <v>150000</v>
      </c>
      <c r="M45" s="33">
        <v>149475</v>
      </c>
      <c r="N45" s="31"/>
    </row>
    <row r="46" spans="2:14" x14ac:dyDescent="0.25">
      <c r="K46" s="27" t="s">
        <v>57</v>
      </c>
      <c r="L46" s="33">
        <f>SUM(L39:L45)</f>
        <v>1050000</v>
      </c>
      <c r="M46" s="33">
        <f>SUM(M39:M45)</f>
        <v>1046325</v>
      </c>
      <c r="N46" s="31"/>
    </row>
    <row r="47" spans="2:14" x14ac:dyDescent="0.25">
      <c r="K47" s="53" t="s">
        <v>58</v>
      </c>
      <c r="L47" s="33">
        <f>L46+L37</f>
        <v>5625000</v>
      </c>
      <c r="M47" s="33">
        <f>M46+M37</f>
        <v>5617625</v>
      </c>
      <c r="N47" s="31"/>
    </row>
  </sheetData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G57"/>
  <sheetViews>
    <sheetView topLeftCell="A40" workbookViewId="0">
      <selection activeCell="F23" sqref="F23"/>
    </sheetView>
  </sheetViews>
  <sheetFormatPr defaultRowHeight="15" x14ac:dyDescent="0.25"/>
  <cols>
    <col min="3" max="3" width="30.140625" bestFit="1" customWidth="1"/>
    <col min="4" max="4" width="10.5703125" bestFit="1" customWidth="1"/>
    <col min="5" max="5" width="30.5703125" customWidth="1"/>
  </cols>
  <sheetData>
    <row r="4" spans="3:5" x14ac:dyDescent="0.25">
      <c r="C4" s="36" t="s">
        <v>69</v>
      </c>
      <c r="D4" s="37">
        <v>100000</v>
      </c>
      <c r="E4" s="41"/>
    </row>
    <row r="5" spans="3:5" x14ac:dyDescent="0.25">
      <c r="C5" s="36" t="s">
        <v>71</v>
      </c>
      <c r="D5" s="37" t="s">
        <v>72</v>
      </c>
      <c r="E5" s="42"/>
    </row>
    <row r="6" spans="3:5" x14ac:dyDescent="0.25">
      <c r="C6" s="18" t="s">
        <v>73</v>
      </c>
      <c r="D6" s="38">
        <v>10400</v>
      </c>
      <c r="E6" s="42"/>
    </row>
    <row r="7" spans="3:5" x14ac:dyDescent="0.25">
      <c r="C7" s="18" t="s">
        <v>74</v>
      </c>
      <c r="D7" s="38">
        <v>8900</v>
      </c>
      <c r="E7" s="42"/>
    </row>
    <row r="8" spans="3:5" x14ac:dyDescent="0.25">
      <c r="C8" s="18" t="s">
        <v>75</v>
      </c>
      <c r="D8" s="38">
        <v>28250</v>
      </c>
      <c r="E8" s="42"/>
    </row>
    <row r="9" spans="3:5" x14ac:dyDescent="0.25">
      <c r="C9" s="18" t="s">
        <v>76</v>
      </c>
      <c r="D9" s="38">
        <v>15995</v>
      </c>
      <c r="E9" s="42"/>
    </row>
    <row r="10" spans="3:5" x14ac:dyDescent="0.25">
      <c r="C10" s="18" t="s">
        <v>77</v>
      </c>
      <c r="D10" s="38">
        <v>24350</v>
      </c>
      <c r="E10" s="42"/>
    </row>
    <row r="11" spans="3:5" x14ac:dyDescent="0.25">
      <c r="C11" s="18" t="s">
        <v>78</v>
      </c>
      <c r="D11" s="38">
        <v>4975</v>
      </c>
      <c r="E11" s="42"/>
    </row>
    <row r="12" spans="3:5" x14ac:dyDescent="0.25">
      <c r="C12" s="18" t="s">
        <v>79</v>
      </c>
      <c r="D12" s="38">
        <v>5600</v>
      </c>
      <c r="E12" s="43"/>
    </row>
    <row r="13" spans="3:5" x14ac:dyDescent="0.25">
      <c r="C13" s="39" t="s">
        <v>57</v>
      </c>
      <c r="D13" s="38">
        <f>SUM(D6:D12)</f>
        <v>98470</v>
      </c>
    </row>
    <row r="15" spans="3:5" x14ac:dyDescent="0.25">
      <c r="C15" s="36" t="s">
        <v>61</v>
      </c>
      <c r="D15" s="37">
        <v>150000</v>
      </c>
      <c r="E15" s="41"/>
    </row>
    <row r="16" spans="3:5" x14ac:dyDescent="0.25">
      <c r="C16" s="36" t="s">
        <v>71</v>
      </c>
      <c r="D16" s="37" t="s">
        <v>72</v>
      </c>
      <c r="E16" s="42"/>
    </row>
    <row r="17" spans="3:7" x14ac:dyDescent="0.25">
      <c r="C17" s="18" t="s">
        <v>80</v>
      </c>
      <c r="D17" s="38">
        <v>18400</v>
      </c>
      <c r="E17" s="42"/>
    </row>
    <row r="18" spans="3:7" x14ac:dyDescent="0.25">
      <c r="C18" s="18" t="s">
        <v>73</v>
      </c>
      <c r="D18" s="38">
        <v>10400</v>
      </c>
      <c r="E18" s="42"/>
    </row>
    <row r="19" spans="3:7" x14ac:dyDescent="0.25">
      <c r="C19" s="18" t="s">
        <v>74</v>
      </c>
      <c r="D19" s="38">
        <v>8900</v>
      </c>
      <c r="E19" s="42"/>
    </row>
    <row r="20" spans="3:7" x14ac:dyDescent="0.25">
      <c r="C20" s="18" t="s">
        <v>81</v>
      </c>
      <c r="D20" s="40">
        <v>48100</v>
      </c>
      <c r="E20" s="42"/>
    </row>
    <row r="21" spans="3:7" x14ac:dyDescent="0.25">
      <c r="C21" s="18" t="s">
        <v>82</v>
      </c>
      <c r="D21" s="40">
        <v>28750</v>
      </c>
      <c r="E21" s="42"/>
    </row>
    <row r="22" spans="3:7" x14ac:dyDescent="0.25">
      <c r="C22" s="18" t="s">
        <v>83</v>
      </c>
      <c r="D22" s="40">
        <v>24350</v>
      </c>
      <c r="E22" s="42"/>
    </row>
    <row r="23" spans="3:7" x14ac:dyDescent="0.25">
      <c r="C23" s="18" t="s">
        <v>84</v>
      </c>
      <c r="D23" s="40">
        <v>4975</v>
      </c>
      <c r="E23" s="42"/>
    </row>
    <row r="24" spans="3:7" x14ac:dyDescent="0.25">
      <c r="C24" s="18" t="s">
        <v>85</v>
      </c>
      <c r="D24" s="38">
        <v>5600</v>
      </c>
      <c r="E24" s="43"/>
    </row>
    <row r="25" spans="3:7" x14ac:dyDescent="0.25">
      <c r="C25" s="39" t="s">
        <v>57</v>
      </c>
      <c r="D25" s="38">
        <f>SUM(D17:D24)</f>
        <v>149475</v>
      </c>
    </row>
    <row r="28" spans="3:7" x14ac:dyDescent="0.25">
      <c r="C28" s="36" t="s">
        <v>60</v>
      </c>
      <c r="D28" s="37">
        <v>200000</v>
      </c>
      <c r="E28" s="44"/>
      <c r="F28" s="45"/>
      <c r="G28" s="46"/>
    </row>
    <row r="29" spans="3:7" x14ac:dyDescent="0.25">
      <c r="C29" s="36" t="s">
        <v>71</v>
      </c>
      <c r="D29" s="37" t="s">
        <v>72</v>
      </c>
      <c r="E29" s="47"/>
      <c r="F29" s="48"/>
      <c r="G29" s="49"/>
    </row>
    <row r="30" spans="3:7" x14ac:dyDescent="0.25">
      <c r="C30" s="18" t="s">
        <v>80</v>
      </c>
      <c r="D30" s="38">
        <v>18400</v>
      </c>
      <c r="E30" s="47"/>
      <c r="F30" s="48"/>
      <c r="G30" s="49"/>
    </row>
    <row r="31" spans="3:7" x14ac:dyDescent="0.25">
      <c r="C31" s="18" t="s">
        <v>73</v>
      </c>
      <c r="D31" s="38">
        <v>10400</v>
      </c>
      <c r="E31" s="47"/>
      <c r="F31" s="48"/>
      <c r="G31" s="49"/>
    </row>
    <row r="32" spans="3:7" x14ac:dyDescent="0.25">
      <c r="C32" s="18" t="s">
        <v>73</v>
      </c>
      <c r="D32" s="38">
        <v>10400</v>
      </c>
      <c r="E32" s="47"/>
      <c r="F32" s="48"/>
      <c r="G32" s="49"/>
    </row>
    <row r="33" spans="3:7" x14ac:dyDescent="0.25">
      <c r="C33" s="18" t="s">
        <v>86</v>
      </c>
      <c r="D33" s="38">
        <v>15500</v>
      </c>
      <c r="E33" s="47"/>
      <c r="F33" s="48"/>
      <c r="G33" s="49"/>
    </row>
    <row r="34" spans="3:7" x14ac:dyDescent="0.25">
      <c r="C34" s="18" t="s">
        <v>87</v>
      </c>
      <c r="D34" s="38">
        <v>10500</v>
      </c>
      <c r="E34" s="47"/>
      <c r="F34" s="48"/>
      <c r="G34" s="49"/>
    </row>
    <row r="35" spans="3:7" x14ac:dyDescent="0.25">
      <c r="C35" s="18" t="s">
        <v>81</v>
      </c>
      <c r="D35" s="40">
        <v>48100</v>
      </c>
      <c r="E35" s="47"/>
      <c r="F35" s="48"/>
      <c r="G35" s="49"/>
    </row>
    <row r="36" spans="3:7" x14ac:dyDescent="0.25">
      <c r="C36" s="18" t="s">
        <v>82</v>
      </c>
      <c r="D36" s="40">
        <v>28750</v>
      </c>
      <c r="E36" s="47"/>
      <c r="F36" s="48"/>
      <c r="G36" s="49"/>
    </row>
    <row r="37" spans="3:7" x14ac:dyDescent="0.25">
      <c r="C37" s="18" t="s">
        <v>88</v>
      </c>
      <c r="D37" s="40">
        <v>8890</v>
      </c>
      <c r="E37" s="47"/>
      <c r="F37" s="48"/>
      <c r="G37" s="49"/>
    </row>
    <row r="38" spans="3:7" x14ac:dyDescent="0.25">
      <c r="C38" s="18" t="s">
        <v>89</v>
      </c>
      <c r="D38" s="40">
        <v>9850</v>
      </c>
      <c r="E38" s="47"/>
      <c r="F38" s="48"/>
      <c r="G38" s="49"/>
    </row>
    <row r="39" spans="3:7" x14ac:dyDescent="0.25">
      <c r="C39" s="18" t="s">
        <v>90</v>
      </c>
      <c r="D39" s="40">
        <v>30325</v>
      </c>
      <c r="E39" s="47"/>
      <c r="F39" s="48"/>
      <c r="G39" s="49"/>
    </row>
    <row r="40" spans="3:7" x14ac:dyDescent="0.25">
      <c r="C40" s="18" t="s">
        <v>91</v>
      </c>
      <c r="D40" s="40">
        <v>11200</v>
      </c>
      <c r="E40" s="50"/>
      <c r="F40" s="51"/>
      <c r="G40" s="52"/>
    </row>
    <row r="41" spans="3:7" x14ac:dyDescent="0.25">
      <c r="C41" s="39" t="s">
        <v>57</v>
      </c>
      <c r="D41" s="38">
        <f>SUM(D30:D40)</f>
        <v>202315</v>
      </c>
    </row>
    <row r="44" spans="3:7" x14ac:dyDescent="0.25">
      <c r="C44" s="36" t="s">
        <v>59</v>
      </c>
      <c r="D44" s="37">
        <v>225000</v>
      </c>
      <c r="E44" s="44"/>
      <c r="F44" s="46"/>
    </row>
    <row r="45" spans="3:7" x14ac:dyDescent="0.25">
      <c r="C45" s="36" t="s">
        <v>71</v>
      </c>
      <c r="D45" s="37" t="s">
        <v>72</v>
      </c>
      <c r="E45" s="47"/>
      <c r="F45" s="49"/>
    </row>
    <row r="46" spans="3:7" x14ac:dyDescent="0.25">
      <c r="C46" s="18" t="s">
        <v>80</v>
      </c>
      <c r="D46" s="38">
        <v>18400</v>
      </c>
      <c r="E46" s="47"/>
      <c r="F46" s="49"/>
    </row>
    <row r="47" spans="3:7" x14ac:dyDescent="0.25">
      <c r="C47" s="18" t="s">
        <v>73</v>
      </c>
      <c r="D47" s="38">
        <v>10400</v>
      </c>
      <c r="E47" s="47"/>
      <c r="F47" s="49"/>
    </row>
    <row r="48" spans="3:7" x14ac:dyDescent="0.25">
      <c r="C48" s="18" t="s">
        <v>73</v>
      </c>
      <c r="D48" s="38">
        <v>10400</v>
      </c>
      <c r="E48" s="47"/>
      <c r="F48" s="49"/>
    </row>
    <row r="49" spans="3:6" x14ac:dyDescent="0.25">
      <c r="C49" s="18" t="s">
        <v>86</v>
      </c>
      <c r="D49" s="38">
        <v>15500</v>
      </c>
      <c r="E49" s="47"/>
      <c r="F49" s="49"/>
    </row>
    <row r="50" spans="3:6" x14ac:dyDescent="0.25">
      <c r="C50" s="18" t="s">
        <v>87</v>
      </c>
      <c r="D50" s="38">
        <v>10500</v>
      </c>
      <c r="E50" s="47"/>
      <c r="F50" s="49"/>
    </row>
    <row r="51" spans="3:6" x14ac:dyDescent="0.25">
      <c r="C51" s="18" t="s">
        <v>81</v>
      </c>
      <c r="D51" s="40">
        <v>48100</v>
      </c>
      <c r="E51" s="47"/>
      <c r="F51" s="49"/>
    </row>
    <row r="52" spans="3:6" x14ac:dyDescent="0.25">
      <c r="C52" s="18" t="s">
        <v>88</v>
      </c>
      <c r="D52" s="40">
        <v>8890</v>
      </c>
      <c r="E52" s="47"/>
      <c r="F52" s="49"/>
    </row>
    <row r="53" spans="3:6" x14ac:dyDescent="0.25">
      <c r="C53" s="18" t="s">
        <v>90</v>
      </c>
      <c r="D53" s="40">
        <v>30325</v>
      </c>
      <c r="E53" s="47"/>
      <c r="F53" s="49"/>
    </row>
    <row r="54" spans="3:6" x14ac:dyDescent="0.25">
      <c r="C54" s="18" t="s">
        <v>92</v>
      </c>
      <c r="D54" s="40">
        <v>18100</v>
      </c>
      <c r="E54" s="47"/>
      <c r="F54" s="49"/>
    </row>
    <row r="55" spans="3:6" x14ac:dyDescent="0.25">
      <c r="C55" s="18" t="s">
        <v>93</v>
      </c>
      <c r="D55" s="40">
        <v>43400</v>
      </c>
      <c r="E55" s="47"/>
      <c r="F55" s="49"/>
    </row>
    <row r="56" spans="3:6" x14ac:dyDescent="0.25">
      <c r="C56" s="18" t="s">
        <v>91</v>
      </c>
      <c r="D56" s="40">
        <v>11200</v>
      </c>
      <c r="E56" s="50"/>
      <c r="F56" s="52"/>
    </row>
    <row r="57" spans="3:6" x14ac:dyDescent="0.25">
      <c r="C57" s="39" t="s">
        <v>57</v>
      </c>
      <c r="D57" s="38">
        <f>SUM(D46:D56)</f>
        <v>225215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Data Mentah</vt:lpstr>
      <vt:lpstr>Data Penerima Parcel</vt:lpstr>
      <vt:lpstr>Data Paket Parcell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InfclBlcklly</cp:lastModifiedBy>
  <dcterms:created xsi:type="dcterms:W3CDTF">2018-05-03T08:36:32Z</dcterms:created>
  <dcterms:modified xsi:type="dcterms:W3CDTF">2018-05-11T03:34:50Z</dcterms:modified>
</cp:coreProperties>
</file>