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ocument\"/>
    </mc:Choice>
  </mc:AlternateContent>
  <xr:revisionPtr revIDLastSave="0" documentId="13_ncr:1_{DEBE75B3-25FE-4842-8D3D-12FBDF711081}" xr6:coauthVersionLast="34" xr6:coauthVersionMax="34" xr10:uidLastSave="{00000000-0000-0000-0000-000000000000}"/>
  <bookViews>
    <workbookView xWindow="0" yWindow="0" windowWidth="20490" windowHeight="7695" xr2:uid="{B858727F-8F4C-4D9A-BFE3-1A71C6BAD4AC}"/>
  </bookViews>
  <sheets>
    <sheet name="Pengajuan cashbon" sheetId="1" r:id="rId1"/>
    <sheet name="Pengajuan PO ayi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" i="1"/>
  <c r="J4" i="2"/>
  <c r="J5" i="2"/>
  <c r="J3" i="2"/>
  <c r="H4" i="2"/>
  <c r="H5" i="2"/>
  <c r="H3" i="2"/>
  <c r="K4" i="2"/>
  <c r="K5" i="2"/>
  <c r="K3" i="2"/>
  <c r="K28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3" i="1"/>
  <c r="K6" i="2"/>
</calcChain>
</file>

<file path=xl/sharedStrings.xml><?xml version="1.0" encoding="utf-8"?>
<sst xmlns="http://schemas.openxmlformats.org/spreadsheetml/2006/main" count="141" uniqueCount="55">
  <si>
    <t>Kode</t>
  </si>
  <si>
    <t>No Urut</t>
  </si>
  <si>
    <t>Kategori</t>
  </si>
  <si>
    <t>Supplier</t>
  </si>
  <si>
    <t>Nett</t>
  </si>
  <si>
    <t>Aksesoris</t>
  </si>
  <si>
    <t>Gross</t>
  </si>
  <si>
    <t>Status</t>
  </si>
  <si>
    <t>Total Gross</t>
  </si>
  <si>
    <t>Total Nett</t>
  </si>
  <si>
    <t>PCS</t>
  </si>
  <si>
    <t>KSU 228</t>
  </si>
  <si>
    <t>KZTR - Co - Sepatu Sport</t>
  </si>
  <si>
    <t>Sandi</t>
  </si>
  <si>
    <t>Barang blm masuk</t>
  </si>
  <si>
    <t>KSU 555</t>
  </si>
  <si>
    <t>KSU 666</t>
  </si>
  <si>
    <t>KSU 357</t>
  </si>
  <si>
    <t>KSU 117</t>
  </si>
  <si>
    <t>KSU 981</t>
  </si>
  <si>
    <t>KSU 529</t>
  </si>
  <si>
    <t>KSU 378</t>
  </si>
  <si>
    <t>KZTR - Co - Sepatu Casual</t>
  </si>
  <si>
    <t>KSU 134</t>
  </si>
  <si>
    <t>KSU 994</t>
  </si>
  <si>
    <t>Barang Sudah Masuk</t>
  </si>
  <si>
    <t>KSU 571</t>
  </si>
  <si>
    <t>KSU 920</t>
  </si>
  <si>
    <t>KZTR - Ce - Sepatu Sport</t>
  </si>
  <si>
    <t>KSU 821</t>
  </si>
  <si>
    <t>KZTR - Ce - Sandal Teplek</t>
  </si>
  <si>
    <t>KSU 358</t>
  </si>
  <si>
    <t>No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</si>
  <si>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</si>
  <si>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</si>
  <si>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</si>
  <si>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</si>
  <si>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</si>
  <si>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</si>
  <si>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</si>
  <si>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</si>
  <si>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</si>
  <si>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</si>
  <si>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</si>
  <si>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INFKD - Co - Sepatu Toodler Casual (21-26)</t>
  </si>
  <si>
    <t>INFKD - Co - Sepatu Anak Casual (26-30)</t>
  </si>
  <si>
    <t>INFKD - Ce - Sepatu Anak Casual (26-30)</t>
  </si>
  <si>
    <t>Pengajuan cashbon</t>
  </si>
  <si>
    <t>Ayi</t>
  </si>
  <si>
    <t>KTE 759</t>
  </si>
  <si>
    <t>KZTR - Co - Sendal Jepit</t>
  </si>
  <si>
    <t>KTE 429</t>
  </si>
  <si>
    <t>KTE 861</t>
  </si>
  <si>
    <t>Total/ Nilai PO</t>
  </si>
  <si>
    <t>Pengajuan approval jumlah PO artikel sendal jepit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</si>
</sst>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/>
    </xf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/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vertical="center"/>
    </xf>
    <xf numFmtId="165" fontId="0" fillId="0" borderId="0" xfId="1" applyNumberFormat="1" applyFont="1" applyFill="1"/>
    <xf numFmtId="165" fontId="0" fillId="0" borderId="0" xfId="1" applyNumberFormat="1" applyFont="1" applyFill="1" applyAlignme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5" fontId="0" fillId="0" borderId="0" xfId="1" applyNumberFormat="1" applyFont="1"/>
    <xf numFmtId="165" fontId="2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D6FE-77C6-465A-8998-647155CA3ECD}">
  <dimension ref="A1:L32"/>
  <sheetViews>
    <sheetView tabSelected="1" workbookViewId="0">
      <pane ySplit="2" topLeftCell="A3" activePane="bottomLeft" state="frozen"/>
      <selection pane="bottomLeft" activeCell="M28" sqref="M28"/>
    </sheetView>
  </sheetViews>
  <sheetFormatPr defaultRowHeight="15" x14ac:dyDescent="0.25"/>
  <cols>
    <col min="1" max="1" width="3.5703125" style="1" bestFit="1" customWidth="1"/>
    <col min="2" max="3" width="7.85546875" style="1" bestFit="1" customWidth="1"/>
    <col min="4" max="4" width="39" style="1" bestFit="1" customWidth="1"/>
    <col min="5" max="5" width="8.42578125" style="1" bestFit="1" customWidth="1"/>
    <col min="6" max="6" width="10.5703125" style="16" bestFit="1" customWidth="1"/>
    <col min="7" max="7" width="10.5703125" style="17" bestFit="1" customWidth="1"/>
    <col min="8" max="8" width="11.5703125" style="16" bestFit="1" customWidth="1"/>
    <col min="9" max="9" width="19.28515625" style="1" bestFit="1" customWidth="1"/>
    <col min="10" max="10" width="13.28515625" style="16" bestFit="1" customWidth="1"/>
    <col min="11" max="11" width="14.28515625" style="16" bestFit="1" customWidth="1"/>
    <col min="12" max="12" width="4.28515625" style="1" bestFit="1" customWidth="1"/>
    <col min="13" max="16384" width="9.140625" style="1"/>
  </cols>
  <sheetData>
    <row r="1" spans="1:12" x14ac:dyDescent="0.25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7" customFormat="1" x14ac:dyDescent="0.25">
      <c r="A2" s="6" t="s">
        <v>32</v>
      </c>
      <c r="B2" s="6" t="s">
        <v>0</v>
      </c>
      <c r="C2" s="6" t="s">
        <v>1</v>
      </c>
      <c r="D2" s="6" t="s">
        <v>2</v>
      </c>
      <c r="E2" s="6" t="s">
        <v>3</v>
      </c>
      <c r="F2" s="8" t="s">
        <v>4</v>
      </c>
      <c r="G2" s="9" t="s">
        <v>5</v>
      </c>
      <c r="H2" s="8" t="s">
        <v>6</v>
      </c>
      <c r="I2" s="6" t="s">
        <v>7</v>
      </c>
      <c r="J2" s="8" t="s">
        <v>8</v>
      </c>
      <c r="K2" s="8" t="s">
        <v>9</v>
      </c>
      <c r="L2" s="6" t="s">
        <v>10</v>
      </c>
    </row>
    <row r="3" spans="1:12" x14ac:dyDescent="0.25">
      <c r="A3" s="5">
        <v>1</v>
      </c>
      <c r="B3" s="5" t="s">
        <v>11</v>
      </c>
      <c r="C3" s="5">
        <v>188</v>
      </c>
      <c r="D3" s="5" t="s">
        <v>12</v>
      </c>
      <c r="E3" s="5" t="s">
        <v>13</v>
      </c>
      <c r="F3" s="10">
        <v>84650</v>
      </c>
      <c r="G3" s="11">
        <v>9850</v>
      </c>
      <c r="H3" s="10">
        <v>94500</v>
      </c>
      <c r="I3" s="5" t="s">
        <v>14</v>
      </c>
      <c r="J3" s="10">
        <f>H3*L3</f>
        <v>1417500</v>
      </c>
      <c r="K3" s="10">
        <f>F3*L3</f>
        <v>1269750</v>
      </c>
      <c r="L3" s="5">
        <v>15</v>
      </c>
    </row>
    <row r="4" spans="1:12" x14ac:dyDescent="0.25">
      <c r="A4" s="5">
        <v>2</v>
      </c>
      <c r="B4" s="5" t="s">
        <v>15</v>
      </c>
      <c r="C4" s="5">
        <v>189</v>
      </c>
      <c r="D4" s="5" t="s">
        <v>12</v>
      </c>
      <c r="E4" s="5" t="s">
        <v>13</v>
      </c>
      <c r="F4" s="10">
        <v>84000</v>
      </c>
      <c r="G4" s="11">
        <v>9500</v>
      </c>
      <c r="H4" s="10">
        <v>93500</v>
      </c>
      <c r="I4" s="5" t="s">
        <v>14</v>
      </c>
      <c r="J4" s="10">
        <f t="shared" ref="J4:J27" si="0">H4*L4</f>
        <v>1402500</v>
      </c>
      <c r="K4" s="10">
        <f t="shared" ref="K4:K29" si="1">F4*L4</f>
        <v>1260000</v>
      </c>
      <c r="L4" s="5">
        <v>15</v>
      </c>
    </row>
    <row r="5" spans="1:12" x14ac:dyDescent="0.25">
      <c r="A5" s="5">
        <v>3</v>
      </c>
      <c r="B5" s="5" t="s">
        <v>16</v>
      </c>
      <c r="C5" s="5">
        <v>190</v>
      </c>
      <c r="D5" s="5" t="s">
        <v>12</v>
      </c>
      <c r="E5" s="5" t="s">
        <v>13</v>
      </c>
      <c r="F5" s="10">
        <v>84000</v>
      </c>
      <c r="G5" s="11">
        <v>9500</v>
      </c>
      <c r="H5" s="10">
        <v>93500</v>
      </c>
      <c r="I5" s="5" t="s">
        <v>14</v>
      </c>
      <c r="J5" s="10">
        <f t="shared" si="0"/>
        <v>1402500</v>
      </c>
      <c r="K5" s="10">
        <f t="shared" si="1"/>
        <v>1260000</v>
      </c>
      <c r="L5" s="5">
        <v>15</v>
      </c>
    </row>
    <row r="6" spans="1:12" x14ac:dyDescent="0.25">
      <c r="A6" s="5">
        <v>4</v>
      </c>
      <c r="B6" s="5" t="s">
        <v>17</v>
      </c>
      <c r="C6" s="5">
        <v>192</v>
      </c>
      <c r="D6" s="5" t="s">
        <v>12</v>
      </c>
      <c r="E6" s="5" t="s">
        <v>13</v>
      </c>
      <c r="F6" s="10">
        <v>83650</v>
      </c>
      <c r="G6" s="11">
        <v>9850</v>
      </c>
      <c r="H6" s="10">
        <v>93500</v>
      </c>
      <c r="I6" s="5" t="s">
        <v>14</v>
      </c>
      <c r="J6" s="10">
        <f t="shared" si="0"/>
        <v>1402500</v>
      </c>
      <c r="K6" s="10">
        <f t="shared" si="1"/>
        <v>1254750</v>
      </c>
      <c r="L6" s="5">
        <v>15</v>
      </c>
    </row>
    <row r="7" spans="1:12" x14ac:dyDescent="0.25">
      <c r="A7" s="5">
        <v>5</v>
      </c>
      <c r="B7" s="5" t="s">
        <v>18</v>
      </c>
      <c r="C7" s="5">
        <v>193</v>
      </c>
      <c r="D7" s="5" t="s">
        <v>12</v>
      </c>
      <c r="E7" s="5" t="s">
        <v>13</v>
      </c>
      <c r="F7" s="10">
        <v>85150</v>
      </c>
      <c r="G7" s="11">
        <v>9850</v>
      </c>
      <c r="H7" s="10">
        <v>95000</v>
      </c>
      <c r="I7" s="5" t="s">
        <v>14</v>
      </c>
      <c r="J7" s="10">
        <f t="shared" si="0"/>
        <v>1425000</v>
      </c>
      <c r="K7" s="10">
        <f t="shared" si="1"/>
        <v>1277250</v>
      </c>
      <c r="L7" s="5">
        <v>15</v>
      </c>
    </row>
    <row r="8" spans="1:12" x14ac:dyDescent="0.25">
      <c r="A8" s="5">
        <v>6</v>
      </c>
      <c r="B8" s="5" t="s">
        <v>19</v>
      </c>
      <c r="C8" s="5">
        <v>194</v>
      </c>
      <c r="D8" s="5" t="s">
        <v>12</v>
      </c>
      <c r="E8" s="5" t="s">
        <v>13</v>
      </c>
      <c r="F8" s="10">
        <v>84650</v>
      </c>
      <c r="G8" s="11">
        <v>9850</v>
      </c>
      <c r="H8" s="10">
        <v>94500</v>
      </c>
      <c r="I8" s="5" t="s">
        <v>14</v>
      </c>
      <c r="J8" s="10">
        <f t="shared" si="0"/>
        <v>1417500</v>
      </c>
      <c r="K8" s="10">
        <f t="shared" si="1"/>
        <v>1269750</v>
      </c>
      <c r="L8" s="5">
        <v>15</v>
      </c>
    </row>
    <row r="9" spans="1:12" x14ac:dyDescent="0.25">
      <c r="A9" s="5">
        <v>7</v>
      </c>
      <c r="B9" s="5" t="s">
        <v>20</v>
      </c>
      <c r="C9" s="5">
        <v>195</v>
      </c>
      <c r="D9" s="5" t="s">
        <v>12</v>
      </c>
      <c r="E9" s="5" t="s">
        <v>13</v>
      </c>
      <c r="F9" s="10">
        <v>88000</v>
      </c>
      <c r="G9" s="11">
        <v>9850</v>
      </c>
      <c r="H9" s="10">
        <v>97850</v>
      </c>
      <c r="I9" s="5" t="s">
        <v>14</v>
      </c>
      <c r="J9" s="10">
        <f t="shared" si="0"/>
        <v>1467750</v>
      </c>
      <c r="K9" s="10">
        <f t="shared" si="1"/>
        <v>1320000</v>
      </c>
      <c r="L9" s="5">
        <v>15</v>
      </c>
    </row>
    <row r="10" spans="1:12" x14ac:dyDescent="0.25">
      <c r="A10" s="5">
        <v>8</v>
      </c>
      <c r="B10" s="5" t="s">
        <v>21</v>
      </c>
      <c r="C10" s="5">
        <v>197</v>
      </c>
      <c r="D10" s="5" t="s">
        <v>22</v>
      </c>
      <c r="E10" s="5" t="s">
        <v>13</v>
      </c>
      <c r="F10" s="10">
        <v>74350</v>
      </c>
      <c r="G10" s="11">
        <v>9650</v>
      </c>
      <c r="H10" s="10">
        <v>84000</v>
      </c>
      <c r="I10" s="5" t="s">
        <v>14</v>
      </c>
      <c r="J10" s="10">
        <f t="shared" si="0"/>
        <v>1260000</v>
      </c>
      <c r="K10" s="10">
        <f t="shared" si="1"/>
        <v>1115250</v>
      </c>
      <c r="L10" s="5">
        <v>15</v>
      </c>
    </row>
    <row r="11" spans="1:12" x14ac:dyDescent="0.25">
      <c r="A11" s="5">
        <v>9</v>
      </c>
      <c r="B11" s="5" t="s">
        <v>23</v>
      </c>
      <c r="C11" s="5">
        <v>198</v>
      </c>
      <c r="D11" s="5" t="s">
        <v>22</v>
      </c>
      <c r="E11" s="5" t="s">
        <v>13</v>
      </c>
      <c r="F11" s="10">
        <v>95150</v>
      </c>
      <c r="G11" s="11">
        <v>9850</v>
      </c>
      <c r="H11" s="10">
        <v>105000</v>
      </c>
      <c r="I11" s="5" t="s">
        <v>14</v>
      </c>
      <c r="J11" s="10">
        <f t="shared" si="0"/>
        <v>1575000</v>
      </c>
      <c r="K11" s="10">
        <f t="shared" si="1"/>
        <v>1427250</v>
      </c>
      <c r="L11" s="5">
        <v>15</v>
      </c>
    </row>
    <row r="12" spans="1:12" x14ac:dyDescent="0.25">
      <c r="A12" s="5">
        <v>10</v>
      </c>
      <c r="B12" s="5" t="s">
        <v>24</v>
      </c>
      <c r="C12" s="5">
        <v>199</v>
      </c>
      <c r="D12" s="5" t="s">
        <v>22</v>
      </c>
      <c r="E12" s="5" t="s">
        <v>13</v>
      </c>
      <c r="F12" s="10">
        <v>74350</v>
      </c>
      <c r="G12" s="11">
        <v>9650</v>
      </c>
      <c r="H12" s="10">
        <v>84000</v>
      </c>
      <c r="I12" s="5" t="s">
        <v>25</v>
      </c>
      <c r="J12" s="10">
        <f t="shared" si="0"/>
        <v>1260000</v>
      </c>
      <c r="K12" s="10">
        <f t="shared" si="1"/>
        <v>1115250</v>
      </c>
      <c r="L12" s="5">
        <v>15</v>
      </c>
    </row>
    <row r="13" spans="1:12" x14ac:dyDescent="0.25">
      <c r="A13" s="5">
        <v>11</v>
      </c>
      <c r="B13" s="5" t="s">
        <v>26</v>
      </c>
      <c r="C13" s="5">
        <v>204</v>
      </c>
      <c r="D13" s="5" t="s">
        <v>22</v>
      </c>
      <c r="E13" s="5" t="s">
        <v>13</v>
      </c>
      <c r="F13" s="10">
        <v>74350</v>
      </c>
      <c r="G13" s="11">
        <v>9650</v>
      </c>
      <c r="H13" s="10">
        <v>84000</v>
      </c>
      <c r="I13" s="5" t="s">
        <v>25</v>
      </c>
      <c r="J13" s="10">
        <f t="shared" si="0"/>
        <v>1260000</v>
      </c>
      <c r="K13" s="10">
        <f t="shared" si="1"/>
        <v>1115250</v>
      </c>
      <c r="L13" s="5">
        <v>15</v>
      </c>
    </row>
    <row r="14" spans="1:12" x14ac:dyDescent="0.25">
      <c r="A14" s="5">
        <v>12</v>
      </c>
      <c r="B14" s="5" t="s">
        <v>27</v>
      </c>
      <c r="C14" s="5">
        <v>357</v>
      </c>
      <c r="D14" s="5" t="s">
        <v>28</v>
      </c>
      <c r="E14" s="5" t="s">
        <v>13</v>
      </c>
      <c r="F14" s="10">
        <v>64900</v>
      </c>
      <c r="G14" s="11">
        <v>10100</v>
      </c>
      <c r="H14" s="10">
        <v>75000</v>
      </c>
      <c r="I14" s="5" t="s">
        <v>14</v>
      </c>
      <c r="J14" s="10">
        <f t="shared" si="0"/>
        <v>1125000</v>
      </c>
      <c r="K14" s="10">
        <f t="shared" si="1"/>
        <v>973500</v>
      </c>
      <c r="L14" s="5">
        <v>15</v>
      </c>
    </row>
    <row r="15" spans="1:12" x14ac:dyDescent="0.25">
      <c r="A15" s="5">
        <v>13</v>
      </c>
      <c r="B15" s="5" t="s">
        <v>29</v>
      </c>
      <c r="C15" s="5">
        <v>380</v>
      </c>
      <c r="D15" s="5" t="s">
        <v>30</v>
      </c>
      <c r="E15" s="5" t="s">
        <v>13</v>
      </c>
      <c r="F15" s="10">
        <v>64700</v>
      </c>
      <c r="G15" s="11">
        <v>8650</v>
      </c>
      <c r="H15" s="10">
        <v>73350</v>
      </c>
      <c r="I15" s="5" t="s">
        <v>25</v>
      </c>
      <c r="J15" s="10">
        <f t="shared" si="0"/>
        <v>1100250</v>
      </c>
      <c r="K15" s="10">
        <f t="shared" si="1"/>
        <v>970500</v>
      </c>
      <c r="L15" s="5">
        <v>15</v>
      </c>
    </row>
    <row r="16" spans="1:12" x14ac:dyDescent="0.25">
      <c r="A16" s="5">
        <v>14</v>
      </c>
      <c r="B16" s="5" t="s">
        <v>31</v>
      </c>
      <c r="C16" s="5">
        <v>381</v>
      </c>
      <c r="D16" s="5" t="s">
        <v>30</v>
      </c>
      <c r="E16" s="5" t="s">
        <v>13</v>
      </c>
      <c r="F16" s="10">
        <v>64700</v>
      </c>
      <c r="G16" s="11">
        <v>8650</v>
      </c>
      <c r="H16" s="10">
        <v>73350</v>
      </c>
      <c r="I16" s="5" t="s">
        <v>25</v>
      </c>
      <c r="J16" s="10">
        <f t="shared" si="0"/>
        <v>1100250</v>
      </c>
      <c r="K16" s="10">
        <f t="shared" si="1"/>
        <v>970500</v>
      </c>
      <c r="L16" s="5">
        <v>15</v>
      </c>
    </row>
    <row r="17" spans="1:12" x14ac:dyDescent="0.25">
      <c r="A17" s="5">
        <v>15</v>
      </c>
      <c r="B17" s="3" t="s">
        <v>33</v>
      </c>
      <c r="C17" s="3">
        <v>113</v>
      </c>
      <c r="D17" s="5" t="s">
        <v>44</v>
      </c>
      <c r="E17" s="5" t="s">
        <v>13</v>
      </c>
      <c r="F17" s="12">
        <v>49150</v>
      </c>
      <c r="G17" s="13">
        <v>8350</v>
      </c>
      <c r="H17" s="12">
        <v>57500</v>
      </c>
      <c r="I17" s="3" t="s">
        <v>14</v>
      </c>
      <c r="J17" s="10">
        <f t="shared" si="0"/>
        <v>862500</v>
      </c>
      <c r="K17" s="10">
        <f t="shared" si="1"/>
        <v>737250</v>
      </c>
      <c r="L17" s="3">
        <v>15</v>
      </c>
    </row>
    <row r="18" spans="1:12" x14ac:dyDescent="0.25">
      <c r="A18" s="5">
        <v>16</v>
      </c>
      <c r="B18" s="3" t="s">
        <v>34</v>
      </c>
      <c r="C18" s="3">
        <v>125</v>
      </c>
      <c r="D18" s="5" t="s">
        <v>45</v>
      </c>
      <c r="E18" s="3" t="s">
        <v>13</v>
      </c>
      <c r="F18" s="14">
        <v>68750</v>
      </c>
      <c r="G18" s="15">
        <v>8750</v>
      </c>
      <c r="H18" s="12">
        <v>77500</v>
      </c>
      <c r="I18" s="3" t="s">
        <v>14</v>
      </c>
      <c r="J18" s="10">
        <f t="shared" si="0"/>
        <v>1550000</v>
      </c>
      <c r="K18" s="10">
        <f t="shared" si="1"/>
        <v>1375000</v>
      </c>
      <c r="L18" s="3">
        <v>20</v>
      </c>
    </row>
    <row r="19" spans="1:12" x14ac:dyDescent="0.25">
      <c r="A19" s="5">
        <v>17</v>
      </c>
      <c r="B19" s="3" t="s">
        <v>35</v>
      </c>
      <c r="C19" s="3">
        <v>126</v>
      </c>
      <c r="D19" s="5" t="s">
        <v>45</v>
      </c>
      <c r="E19" s="3" t="s">
        <v>13</v>
      </c>
      <c r="F19" s="14">
        <v>71250</v>
      </c>
      <c r="G19" s="15">
        <v>8750</v>
      </c>
      <c r="H19" s="12">
        <v>80000</v>
      </c>
      <c r="I19" s="3" t="s">
        <v>14</v>
      </c>
      <c r="J19" s="10">
        <f t="shared" si="0"/>
        <v>1600000</v>
      </c>
      <c r="K19" s="10">
        <f t="shared" si="1"/>
        <v>1425000</v>
      </c>
      <c r="L19" s="3">
        <v>20</v>
      </c>
    </row>
    <row r="20" spans="1:12" x14ac:dyDescent="0.25">
      <c r="A20" s="5">
        <v>18</v>
      </c>
      <c r="B20" s="3" t="s">
        <v>36</v>
      </c>
      <c r="C20" s="3">
        <v>127</v>
      </c>
      <c r="D20" s="5" t="s">
        <v>45</v>
      </c>
      <c r="E20" s="3" t="s">
        <v>13</v>
      </c>
      <c r="F20" s="14">
        <v>68750</v>
      </c>
      <c r="G20" s="15">
        <v>8750</v>
      </c>
      <c r="H20" s="12">
        <v>77500</v>
      </c>
      <c r="I20" s="3" t="s">
        <v>14</v>
      </c>
      <c r="J20" s="10">
        <f t="shared" si="0"/>
        <v>1550000</v>
      </c>
      <c r="K20" s="10">
        <f t="shared" si="1"/>
        <v>1375000</v>
      </c>
      <c r="L20" s="3">
        <v>20</v>
      </c>
    </row>
    <row r="21" spans="1:12" x14ac:dyDescent="0.25">
      <c r="A21" s="5">
        <v>19</v>
      </c>
      <c r="B21" s="3" t="s">
        <v>37</v>
      </c>
      <c r="C21" s="3">
        <v>128</v>
      </c>
      <c r="D21" s="5" t="s">
        <v>45</v>
      </c>
      <c r="E21" s="3" t="s">
        <v>13</v>
      </c>
      <c r="F21" s="12">
        <v>71250</v>
      </c>
      <c r="G21" s="13">
        <v>8750</v>
      </c>
      <c r="H21" s="12">
        <v>80000</v>
      </c>
      <c r="I21" s="3" t="s">
        <v>14</v>
      </c>
      <c r="J21" s="10">
        <f t="shared" si="0"/>
        <v>1600000</v>
      </c>
      <c r="K21" s="10">
        <f t="shared" si="1"/>
        <v>1425000</v>
      </c>
      <c r="L21" s="3">
        <v>20</v>
      </c>
    </row>
    <row r="22" spans="1:12" x14ac:dyDescent="0.25">
      <c r="A22" s="5">
        <v>20</v>
      </c>
      <c r="B22" s="3" t="s">
        <v>38</v>
      </c>
      <c r="C22" s="3">
        <v>129</v>
      </c>
      <c r="D22" s="5" t="s">
        <v>45</v>
      </c>
      <c r="E22" s="3" t="s">
        <v>13</v>
      </c>
      <c r="F22" s="12">
        <v>71250</v>
      </c>
      <c r="G22" s="13">
        <v>8750</v>
      </c>
      <c r="H22" s="12">
        <v>80000</v>
      </c>
      <c r="I22" s="3" t="s">
        <v>14</v>
      </c>
      <c r="J22" s="10">
        <f t="shared" si="0"/>
        <v>1600000</v>
      </c>
      <c r="K22" s="10">
        <f t="shared" si="1"/>
        <v>1425000</v>
      </c>
      <c r="L22" s="3">
        <v>20</v>
      </c>
    </row>
    <row r="23" spans="1:12" x14ac:dyDescent="0.25">
      <c r="A23" s="5">
        <v>21</v>
      </c>
      <c r="B23" s="3" t="s">
        <v>39</v>
      </c>
      <c r="C23" s="3">
        <v>130</v>
      </c>
      <c r="D23" s="5" t="s">
        <v>45</v>
      </c>
      <c r="E23" s="3" t="s">
        <v>13</v>
      </c>
      <c r="F23" s="12">
        <v>68750</v>
      </c>
      <c r="G23" s="13">
        <v>8750</v>
      </c>
      <c r="H23" s="12">
        <v>77500</v>
      </c>
      <c r="I23" s="3" t="s">
        <v>14</v>
      </c>
      <c r="J23" s="10">
        <f t="shared" si="0"/>
        <v>1550000</v>
      </c>
      <c r="K23" s="10">
        <f t="shared" si="1"/>
        <v>1375000</v>
      </c>
      <c r="L23" s="3">
        <v>20</v>
      </c>
    </row>
    <row r="24" spans="1:12" x14ac:dyDescent="0.25">
      <c r="A24" s="5">
        <v>22</v>
      </c>
      <c r="B24" s="3" t="s">
        <v>40</v>
      </c>
      <c r="C24" s="3">
        <v>131</v>
      </c>
      <c r="D24" s="5" t="s">
        <v>45</v>
      </c>
      <c r="E24" s="3" t="s">
        <v>13</v>
      </c>
      <c r="F24" s="12">
        <v>68750</v>
      </c>
      <c r="G24" s="13">
        <v>8750</v>
      </c>
      <c r="H24" s="12">
        <v>77500</v>
      </c>
      <c r="I24" s="3" t="s">
        <v>14</v>
      </c>
      <c r="J24" s="10">
        <f t="shared" si="0"/>
        <v>1550000</v>
      </c>
      <c r="K24" s="10">
        <f t="shared" si="1"/>
        <v>1375000</v>
      </c>
      <c r="L24" s="3">
        <v>20</v>
      </c>
    </row>
    <row r="25" spans="1:12" x14ac:dyDescent="0.25">
      <c r="A25" s="5">
        <v>23</v>
      </c>
      <c r="B25" s="3" t="s">
        <v>41</v>
      </c>
      <c r="C25" s="3">
        <v>132</v>
      </c>
      <c r="D25" s="5" t="s">
        <v>45</v>
      </c>
      <c r="E25" s="3" t="s">
        <v>13</v>
      </c>
      <c r="F25" s="12">
        <v>68750</v>
      </c>
      <c r="G25" s="13">
        <v>8750</v>
      </c>
      <c r="H25" s="12">
        <v>77500</v>
      </c>
      <c r="I25" s="3" t="s">
        <v>14</v>
      </c>
      <c r="J25" s="10">
        <f t="shared" si="0"/>
        <v>1550000</v>
      </c>
      <c r="K25" s="10">
        <f t="shared" si="1"/>
        <v>1375000</v>
      </c>
      <c r="L25" s="3">
        <v>20</v>
      </c>
    </row>
    <row r="26" spans="1:12" x14ac:dyDescent="0.25">
      <c r="A26" s="5">
        <v>24</v>
      </c>
      <c r="B26" s="3" t="s">
        <v>42</v>
      </c>
      <c r="C26" s="3">
        <v>133</v>
      </c>
      <c r="D26" s="5" t="s">
        <v>45</v>
      </c>
      <c r="E26" s="3" t="s">
        <v>13</v>
      </c>
      <c r="F26" s="12">
        <v>68750</v>
      </c>
      <c r="G26" s="13">
        <v>8750</v>
      </c>
      <c r="H26" s="12">
        <v>77500</v>
      </c>
      <c r="I26" s="3" t="s">
        <v>14</v>
      </c>
      <c r="J26" s="10">
        <f t="shared" si="0"/>
        <v>1550000</v>
      </c>
      <c r="K26" s="10">
        <f t="shared" si="1"/>
        <v>1375000</v>
      </c>
      <c r="L26" s="3">
        <v>20</v>
      </c>
    </row>
    <row r="27" spans="1:12" x14ac:dyDescent="0.25">
      <c r="A27" s="5">
        <v>25</v>
      </c>
      <c r="B27" s="3" t="s">
        <v>43</v>
      </c>
      <c r="C27" s="3">
        <v>326</v>
      </c>
      <c r="D27" s="5" t="s">
        <v>46</v>
      </c>
      <c r="E27" s="3" t="s">
        <v>13</v>
      </c>
      <c r="F27" s="12">
        <v>71250</v>
      </c>
      <c r="G27" s="13">
        <v>8750</v>
      </c>
      <c r="H27" s="12">
        <v>80000</v>
      </c>
      <c r="I27" s="3" t="s">
        <v>14</v>
      </c>
      <c r="J27" s="10">
        <f t="shared" si="0"/>
        <v>1600000</v>
      </c>
      <c r="K27" s="10">
        <f t="shared" si="1"/>
        <v>1425000</v>
      </c>
      <c r="L27" s="3">
        <v>20</v>
      </c>
    </row>
    <row r="28" spans="1:12" x14ac:dyDescent="0.25">
      <c r="A28" s="4" t="s">
        <v>53</v>
      </c>
      <c r="B28" s="4"/>
      <c r="C28" s="4"/>
      <c r="D28" s="4"/>
      <c r="E28" s="4"/>
      <c r="F28" s="4"/>
      <c r="G28" s="4"/>
      <c r="H28" s="4"/>
      <c r="I28" s="4"/>
      <c r="J28" s="4"/>
      <c r="K28" s="10">
        <f>SUM(K3:K27)</f>
        <v>31286250</v>
      </c>
      <c r="L28" s="5"/>
    </row>
    <row r="29" spans="1:12" x14ac:dyDescent="0.25">
      <c r="A29" s="21" t="s">
        <v>47</v>
      </c>
      <c r="B29" s="21"/>
      <c r="C29" s="21"/>
      <c r="D29" s="21"/>
      <c r="E29" s="21"/>
      <c r="F29" s="21"/>
      <c r="G29" s="21"/>
      <c r="H29" s="21"/>
      <c r="I29" s="21"/>
      <c r="J29" s="21"/>
      <c r="K29" s="10">
        <v>5000000</v>
      </c>
      <c r="L29" s="2"/>
    </row>
    <row r="32" spans="1:12" s="7" customFormat="1" x14ac:dyDescent="0.25"/>
  </sheetData>
  <mergeCells count="3">
    <mergeCell ref="A28:J28"/>
    <mergeCell ref="A29:J29"/>
    <mergeCell ref="A1:L1"/>
  </mergeCells>
  <conditionalFormatting sqref="B17">
    <cfRule type="duplicateValues" dxfId="17" priority="32"/>
  </conditionalFormatting>
  <conditionalFormatting sqref="B17:B26">
    <cfRule type="duplicateValues" dxfId="16" priority="31" stopIfTrue="1"/>
  </conditionalFormatting>
  <conditionalFormatting sqref="B17:B27">
    <cfRule type="duplicateValues" dxfId="15" priority="30" stopIfTrue="1"/>
  </conditionalFormatting>
  <conditionalFormatting sqref="B18">
    <cfRule type="duplicateValues" dxfId="14" priority="28"/>
  </conditionalFormatting>
  <conditionalFormatting sqref="B19">
    <cfRule type="duplicateValues" dxfId="13" priority="26"/>
  </conditionalFormatting>
  <conditionalFormatting sqref="B20">
    <cfRule type="duplicateValues" dxfId="12" priority="24"/>
  </conditionalFormatting>
  <conditionalFormatting sqref="B21">
    <cfRule type="duplicateValues" dxfId="11" priority="22"/>
  </conditionalFormatting>
  <conditionalFormatting sqref="B22">
    <cfRule type="duplicateValues" dxfId="10" priority="20"/>
  </conditionalFormatting>
  <conditionalFormatting sqref="B23">
    <cfRule type="duplicateValues" dxfId="9" priority="18"/>
  </conditionalFormatting>
  <conditionalFormatting sqref="B24">
    <cfRule type="duplicateValues" dxfId="8" priority="16"/>
  </conditionalFormatting>
  <conditionalFormatting sqref="B25">
    <cfRule type="duplicateValues" dxfId="7" priority="15"/>
  </conditionalFormatting>
  <conditionalFormatting sqref="B26">
    <cfRule type="duplicateValues" dxfId="6" priority="14"/>
  </conditionalFormatting>
  <conditionalFormatting sqref="B27">
    <cfRule type="duplicateValues" dxfId="5" priority="13"/>
  </conditionalFormatting>
  <conditionalFormatting sqref="C17:C26">
    <cfRule type="duplicateValues" dxfId="4" priority="5"/>
  </conditionalFormatting>
  <conditionalFormatting sqref="C17:C26">
    <cfRule type="duplicateValues" dxfId="3" priority="3" stopIfTrue="1"/>
  </conditionalFormatting>
  <conditionalFormatting sqref="C17:C27">
    <cfRule type="duplicateValues" dxfId="2" priority="1" stopIfTrue="1"/>
    <cfRule type="duplicateValues" dxfId="1" priority="2" stopIfTrue="1"/>
  </conditionalFormatting>
  <conditionalFormatting sqref="C17:C27">
    <cfRule type="duplicateValues" dxfId="0" priority="8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41B3-E219-4A59-9A46-6BFB6429C357}">
  <dimension ref="A1:M9"/>
  <sheetViews>
    <sheetView workbookViewId="0">
      <selection activeCell="N8" sqref="N8"/>
    </sheetView>
  </sheetViews>
  <sheetFormatPr defaultRowHeight="15" x14ac:dyDescent="0.25"/>
  <cols>
    <col min="1" max="1" width="3.5703125" bestFit="1" customWidth="1"/>
    <col min="2" max="2" width="7.5703125" bestFit="1" customWidth="1"/>
    <col min="3" max="3" width="8" bestFit="1" customWidth="1"/>
    <col min="4" max="4" width="21.85546875" bestFit="1" customWidth="1"/>
    <col min="5" max="5" width="8.42578125" bestFit="1" customWidth="1"/>
    <col min="6" max="6" width="10.5703125" style="24" bestFit="1" customWidth="1"/>
    <col min="7" max="7" width="9.5703125" style="24" bestFit="1" customWidth="1"/>
    <col min="8" max="8" width="10.5703125" style="24" bestFit="1" customWidth="1"/>
    <col min="9" max="9" width="17.28515625" style="24" bestFit="1" customWidth="1"/>
    <col min="10" max="10" width="11.5703125" style="24" bestFit="1" customWidth="1"/>
    <col min="11" max="11" width="13.28515625" style="24" bestFit="1" customWidth="1"/>
    <col min="12" max="12" width="7" style="24" bestFit="1" customWidth="1"/>
    <col min="13" max="13" width="9.140625" style="24"/>
  </cols>
  <sheetData>
    <row r="1" spans="1:12" x14ac:dyDescent="0.25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6" t="s">
        <v>32</v>
      </c>
      <c r="B2" s="19" t="s">
        <v>0</v>
      </c>
      <c r="C2" s="19" t="s">
        <v>1</v>
      </c>
      <c r="D2" s="19" t="s">
        <v>2</v>
      </c>
      <c r="E2" s="19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8</v>
      </c>
      <c r="K2" s="25" t="s">
        <v>9</v>
      </c>
      <c r="L2" s="25" t="s">
        <v>10</v>
      </c>
    </row>
    <row r="3" spans="1:12" x14ac:dyDescent="0.25">
      <c r="A3" s="2">
        <v>1</v>
      </c>
      <c r="B3" s="18" t="s">
        <v>49</v>
      </c>
      <c r="C3" s="18">
        <v>221</v>
      </c>
      <c r="D3" s="18" t="s">
        <v>50</v>
      </c>
      <c r="E3" s="18" t="s">
        <v>48</v>
      </c>
      <c r="F3" s="26">
        <v>29700</v>
      </c>
      <c r="G3" s="26">
        <v>4300</v>
      </c>
      <c r="H3" s="26">
        <f>F3+G3</f>
        <v>34000</v>
      </c>
      <c r="I3" s="26" t="s">
        <v>14</v>
      </c>
      <c r="J3" s="26">
        <f>H3*L3</f>
        <v>1020000</v>
      </c>
      <c r="K3" s="26">
        <f>F3*L3</f>
        <v>891000</v>
      </c>
      <c r="L3" s="26">
        <v>30</v>
      </c>
    </row>
    <row r="4" spans="1:12" x14ac:dyDescent="0.25">
      <c r="A4" s="2">
        <v>2</v>
      </c>
      <c r="B4" s="18" t="s">
        <v>51</v>
      </c>
      <c r="C4" s="18">
        <v>222</v>
      </c>
      <c r="D4" s="18" t="s">
        <v>50</v>
      </c>
      <c r="E4" s="18" t="s">
        <v>48</v>
      </c>
      <c r="F4" s="26">
        <v>29700</v>
      </c>
      <c r="G4" s="26">
        <v>4300</v>
      </c>
      <c r="H4" s="26">
        <f t="shared" ref="H4:H5" si="0">F4+G4</f>
        <v>34000</v>
      </c>
      <c r="I4" s="26" t="s">
        <v>14</v>
      </c>
      <c r="J4" s="26">
        <f t="shared" ref="J4:J5" si="1">H4*L4</f>
        <v>1020000</v>
      </c>
      <c r="K4" s="26">
        <f t="shared" ref="K4:K5" si="2">F4*L4</f>
        <v>891000</v>
      </c>
      <c r="L4" s="26">
        <v>30</v>
      </c>
    </row>
    <row r="5" spans="1:12" x14ac:dyDescent="0.25">
      <c r="A5" s="2">
        <v>3</v>
      </c>
      <c r="B5" s="18" t="s">
        <v>52</v>
      </c>
      <c r="C5" s="18">
        <v>223</v>
      </c>
      <c r="D5" s="18" t="s">
        <v>50</v>
      </c>
      <c r="E5" s="18" t="s">
        <v>48</v>
      </c>
      <c r="F5" s="26">
        <v>29700</v>
      </c>
      <c r="G5" s="26">
        <v>4300</v>
      </c>
      <c r="H5" s="26">
        <f t="shared" si="0"/>
        <v>34000</v>
      </c>
      <c r="I5" s="26" t="s">
        <v>14</v>
      </c>
      <c r="J5" s="26">
        <f t="shared" si="1"/>
        <v>1020000</v>
      </c>
      <c r="K5" s="26">
        <f t="shared" si="2"/>
        <v>891000</v>
      </c>
      <c r="L5" s="26">
        <v>30</v>
      </c>
    </row>
    <row r="6" spans="1:12" x14ac:dyDescent="0.25">
      <c r="A6" s="22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0">
        <f>SUM(K3:K5)</f>
        <v>2673000</v>
      </c>
      <c r="L6" s="10"/>
    </row>
    <row r="7" spans="1:12" x14ac:dyDescent="0.25">
      <c r="A7" s="1"/>
      <c r="B7" s="1"/>
      <c r="C7" s="1"/>
      <c r="D7" s="1"/>
      <c r="E7" s="1"/>
      <c r="F7" s="16"/>
      <c r="G7" s="17"/>
      <c r="H7" s="16"/>
      <c r="I7" s="16"/>
      <c r="J7" s="16"/>
      <c r="K7" s="16"/>
      <c r="L7" s="16"/>
    </row>
    <row r="8" spans="1:12" x14ac:dyDescent="0.25">
      <c r="A8" s="1"/>
      <c r="B8" s="1"/>
      <c r="C8" s="1"/>
      <c r="D8" s="1"/>
      <c r="E8" s="1"/>
      <c r="F8" s="16"/>
      <c r="G8" s="17"/>
      <c r="H8" s="16"/>
      <c r="I8" s="16"/>
      <c r="J8" s="16"/>
      <c r="K8" s="16"/>
      <c r="L8" s="16"/>
    </row>
    <row r="9" spans="1:12" x14ac:dyDescent="0.25">
      <c r="A9" s="1"/>
      <c r="B9" s="1"/>
      <c r="C9" s="1"/>
      <c r="D9" s="1"/>
      <c r="E9" s="1"/>
      <c r="F9" s="16"/>
      <c r="G9" s="17"/>
      <c r="H9" s="16"/>
      <c r="I9" s="16"/>
      <c r="J9" s="16"/>
      <c r="K9" s="16"/>
      <c r="L9" s="16"/>
    </row>
  </sheetData>
  <mergeCells count="2">
    <mergeCell ref="A6:J6"/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Pengajuan cashbon</vt:lpstr>
      <vt:lpstr>Pengajuan PO ayi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2018-07-03T02:00:20Z</dcterms:created>
  <dcterms:modified xsi:type="dcterms:W3CDTF">2018-07-03T02:29:37Z</dcterms:modified>
</cp:coreProperties>
</file>