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andi Ihsan\Laporan keuangan\"/>
    </mc:Choice>
  </mc:AlternateContent>
  <xr:revisionPtr revIDLastSave="0" documentId="13_ncr:1_{0CFCCCF1-395A-46EA-8B17-D87890E110C1}" xr6:coauthVersionLast="34" xr6:coauthVersionMax="34" xr10:uidLastSave="{00000000-0000-0000-0000-000000000000}"/>
  <bookViews>
    <workbookView xWindow="0" yWindow="0" windowWidth="20490" windowHeight="7695" xr2:uid="{00000000-000D-0000-FFFF-FFFF00000000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4" i="1" l="1"/>
  <c r="C266" i="1"/>
  <c r="C262" i="1"/>
  <c r="C269" i="1"/>
  <c r="C242" i="1"/>
  <c r="C131" i="1" l="1"/>
  <c r="C239" i="1" l="1"/>
  <c r="C236" i="1"/>
  <c r="C234" i="1"/>
  <c r="C227" i="1"/>
  <c r="C124" i="1" l="1"/>
  <c r="C118" i="1"/>
  <c r="C86" i="1" l="1"/>
  <c r="C74" i="1" l="1"/>
  <c r="C81" i="1"/>
  <c r="C63" i="1" l="1"/>
  <c r="C59" i="1" l="1"/>
  <c r="C54" i="1"/>
  <c r="C52" i="1" l="1"/>
  <c r="C39" i="1" l="1"/>
  <c r="C29" i="1" l="1"/>
  <c r="C12" i="1" l="1"/>
  <c r="C4" i="1" l="1"/>
  <c r="C8" i="1"/>
  <c r="C10" i="1"/>
  <c r="C27" i="1"/>
  <c r="C35" i="1"/>
</calcChain>
</file>

<file path=xl/sharedStrings.xml><?xml version="1.0" encoding="utf-8"?>
<sst xmlns="http://schemas.openxmlformats.org/spreadsheetml/2006/main" count="286" uniqueCount="192">
  <si>
    <t xml:space="preserve">Anggaran Kuzatura - Infikids </t>
  </si>
  <si>
    <t>Produk</t>
  </si>
  <si>
    <t>Cashbon Suplier A/n Rizal</t>
  </si>
  <si>
    <t>Merk Dagang</t>
  </si>
  <si>
    <t>Biaya Awal Penelusuran Merk via Paten Merk</t>
  </si>
  <si>
    <t>Biaya Design Freelance Infikids-Kuzatura</t>
  </si>
  <si>
    <t>Biaya Pendaftaran Merk Infikids - Kuzatura</t>
  </si>
  <si>
    <t>Aksesoris</t>
  </si>
  <si>
    <t>Kunjungan Ke Pabrik Sol CV. AMU</t>
  </si>
  <si>
    <t>Kancing Denim Infikids - Kuzatura</t>
  </si>
  <si>
    <t>DP Woven dan Tapeta Infikids Kuzatura</t>
  </si>
  <si>
    <t>Molding Logam Cor Kuzatura</t>
  </si>
  <si>
    <t>Pembelian sampel Sol 12 Pasang</t>
  </si>
  <si>
    <t>Katalog dan design</t>
  </si>
  <si>
    <t>Biaya proofing Katalog</t>
  </si>
  <si>
    <t>Model dan Pemotretan</t>
  </si>
  <si>
    <t>Biaya Model</t>
  </si>
  <si>
    <t>Biaya Properti</t>
  </si>
  <si>
    <t>Biaya MUA</t>
  </si>
  <si>
    <t>Biaya Konsumsi</t>
  </si>
  <si>
    <t>Lain-Lain</t>
  </si>
  <si>
    <t>Parkir</t>
  </si>
  <si>
    <t>Alat Tulis Kantor</t>
  </si>
  <si>
    <t>Kantong Kresek</t>
  </si>
  <si>
    <t>Outlet</t>
  </si>
  <si>
    <t>Tertanda</t>
  </si>
  <si>
    <t>Manajer Bisdev</t>
  </si>
  <si>
    <t>Total</t>
  </si>
  <si>
    <t>Pembuatan Matras Label Karet</t>
  </si>
  <si>
    <t>Dus Sepatu Kuzatura dan Infikids</t>
  </si>
  <si>
    <t>Label Size Infikids</t>
  </si>
  <si>
    <t xml:space="preserve">Dus Dompet dan Laken </t>
  </si>
  <si>
    <t>Hangtag Infikids dan Kuzatura</t>
  </si>
  <si>
    <t>Kertas Tisu dan Stiker Dus</t>
  </si>
  <si>
    <t>Sewa Outlet jalan Cibaduyut Raya</t>
  </si>
  <si>
    <t>Label dan Tapeta Infikids</t>
  </si>
  <si>
    <t>Slip Karet Sepatu Kuzatura dan Karet Tas Infikids</t>
  </si>
  <si>
    <t>Plastik Kuzatura</t>
  </si>
  <si>
    <t>Transport Model</t>
  </si>
  <si>
    <t>Label Jeans Infikids</t>
  </si>
  <si>
    <t>Label Jeans Kuzatura</t>
  </si>
  <si>
    <t>Woven pundak kuzatura</t>
  </si>
  <si>
    <t>Label kain 2x3,5 hitam</t>
  </si>
  <si>
    <t>Label kain youth 2,5x5</t>
  </si>
  <si>
    <t>Slip label kuzatura</t>
  </si>
  <si>
    <t>Slip label size</t>
  </si>
  <si>
    <t>ID label infikids</t>
  </si>
  <si>
    <t>Plastik klip kuzatura-infikids small</t>
  </si>
  <si>
    <t>Label kain infikids 3,5x3,5 biru</t>
  </si>
  <si>
    <t>Label kain infikids orange 2x3,5</t>
  </si>
  <si>
    <t>Label kain infikids 3,5x3,5 hitam</t>
  </si>
  <si>
    <t>Pembayaran Suppplier Rizal</t>
  </si>
  <si>
    <t>Pembayaran Suppplier Gugum</t>
  </si>
  <si>
    <t>Pembayaran Suppplier Panji</t>
  </si>
  <si>
    <t xml:space="preserve">Aksesoris </t>
  </si>
  <si>
    <t>Supplier</t>
  </si>
  <si>
    <t>Logam Cor Kuzatura Warna Gold dan Bakar</t>
  </si>
  <si>
    <t>Plastik Klip Kuzatura - Infikids Small</t>
  </si>
  <si>
    <t>Slip Label Infikids 2 Sisi</t>
  </si>
  <si>
    <t>Slip kain infikids 1x3,5</t>
  </si>
  <si>
    <t>Label size infikids</t>
  </si>
  <si>
    <t>Pressure denim kuzatura</t>
  </si>
  <si>
    <t>Label kulit kuzatura kotak</t>
  </si>
  <si>
    <t>Label kulit infikids (emblem)</t>
  </si>
  <si>
    <t>Patch kulit bulat kuzatura</t>
  </si>
  <si>
    <t>Woven tas kuzatura 5x3,5</t>
  </si>
  <si>
    <t>Woven tas ketupat 7x4,3</t>
  </si>
  <si>
    <t>Woven lidah sepatu</t>
  </si>
  <si>
    <t>Woven tas kulit</t>
  </si>
  <si>
    <t>Pembayaran supplier Novan</t>
  </si>
  <si>
    <t>Pembayaran supplier Oshe</t>
  </si>
  <si>
    <t>Pembayaran supplier Mira</t>
  </si>
  <si>
    <t>Pembayaran supplier Nuri</t>
  </si>
  <si>
    <t>S18000428</t>
  </si>
  <si>
    <t>S18000429</t>
  </si>
  <si>
    <t>S18000434</t>
  </si>
  <si>
    <t>S18000433</t>
  </si>
  <si>
    <t>S18000423</t>
  </si>
  <si>
    <t>Pembayaran supplier Rizal</t>
  </si>
  <si>
    <t>Pembayaran supplier Riki</t>
  </si>
  <si>
    <t>S18000453</t>
  </si>
  <si>
    <t>S18000463</t>
  </si>
  <si>
    <t>Slip karet infikids bening</t>
  </si>
  <si>
    <t>Label karet tas merah infikids</t>
  </si>
  <si>
    <t>Label karet tas hitam infikids</t>
  </si>
  <si>
    <t>Biaya matress slip karet infikids</t>
  </si>
  <si>
    <t>S18000446</t>
  </si>
  <si>
    <t>Pembayaran supplier Ratna</t>
  </si>
  <si>
    <t>Pembayaran supplier Panji</t>
  </si>
  <si>
    <t>Pembayaran supplier Eri</t>
  </si>
  <si>
    <t>Pembayaran supplier Daden</t>
  </si>
  <si>
    <t>Pembayaran supplier Sofyan</t>
  </si>
  <si>
    <t>Pembayaran supplier Iwan tas</t>
  </si>
  <si>
    <t>Pembayaran supplier Engkos</t>
  </si>
  <si>
    <t>Pembayaran supplier Dewi sepatu</t>
  </si>
  <si>
    <t>Pembayaran supplier Imas sepatu</t>
  </si>
  <si>
    <t>Pembayaran supplier Ana</t>
  </si>
  <si>
    <t>Pembayaran supplier Dede ropik</t>
  </si>
  <si>
    <t>Pembayaran supplier Ina rosdiana</t>
  </si>
  <si>
    <t>Pembayaran supplier Cecep sepatu</t>
  </si>
  <si>
    <t>Pembayaran supplier Dewi fashion</t>
  </si>
  <si>
    <t>Pembayaran supplier Dayut</t>
  </si>
  <si>
    <t>Pembayaran supplier Dul</t>
  </si>
  <si>
    <t>Pembayaran supplier H Randi</t>
  </si>
  <si>
    <t>Pembayaran supplier Mela</t>
  </si>
  <si>
    <t>Cashbon Supplier</t>
  </si>
  <si>
    <t>Cashbon Rizal</t>
  </si>
  <si>
    <t>Cashbon Gingin</t>
  </si>
  <si>
    <t>Pembayaran aksesoris slip karet infikids</t>
  </si>
  <si>
    <t>Biaya ATK</t>
  </si>
  <si>
    <t>ATK</t>
  </si>
  <si>
    <t>Biaya Bensin</t>
  </si>
  <si>
    <t>Bensin</t>
  </si>
  <si>
    <t>Biaya Operasional Lain</t>
  </si>
  <si>
    <t>S18000530</t>
  </si>
  <si>
    <t>Pembayaran supplier Tuti</t>
  </si>
  <si>
    <t>Pembayaran supplier Harun</t>
  </si>
  <si>
    <t>Pembayaran supplier Asep Rodi</t>
  </si>
  <si>
    <t>Pembayaran supplier Tati</t>
  </si>
  <si>
    <t>Pembayaran supplier Wiwin</t>
  </si>
  <si>
    <t>Pembayaran supplier Tedi Cokro</t>
  </si>
  <si>
    <t>Pembayaran supplier Rahmat Sonjaya</t>
  </si>
  <si>
    <t>Pembayaran supplier Jujun</t>
  </si>
  <si>
    <t>Pembayaran supplier Ali Muhammad</t>
  </si>
  <si>
    <t>Pembayaran supplier Didin Jaket</t>
  </si>
  <si>
    <t>Dayut</t>
  </si>
  <si>
    <t>Harun</t>
  </si>
  <si>
    <t>Ujang R</t>
  </si>
  <si>
    <t>Iwan tas</t>
  </si>
  <si>
    <t>Imas Sepatu</t>
  </si>
  <si>
    <t>Asep Rodi</t>
  </si>
  <si>
    <t>Ali Muhammad</t>
  </si>
  <si>
    <t>Bu Enok</t>
  </si>
  <si>
    <t>Ace</t>
  </si>
  <si>
    <t>Mela</t>
  </si>
  <si>
    <t>Tedi Cokro</t>
  </si>
  <si>
    <t>Ahmad</t>
  </si>
  <si>
    <t>Ratna</t>
  </si>
  <si>
    <t>Kiki</t>
  </si>
  <si>
    <t>Gidil</t>
  </si>
  <si>
    <t>Rizal</t>
  </si>
  <si>
    <t>Siti Komariah</t>
  </si>
  <si>
    <t>Apry</t>
  </si>
  <si>
    <t>Dewi fashion</t>
  </si>
  <si>
    <t>Jujun</t>
  </si>
  <si>
    <t>Ali Fashion</t>
  </si>
  <si>
    <t>Mamat</t>
  </si>
  <si>
    <t>Gingin</t>
  </si>
  <si>
    <t>Sandi</t>
  </si>
  <si>
    <t>Maman Sepatu</t>
  </si>
  <si>
    <t>Adin</t>
  </si>
  <si>
    <t>Seni</t>
  </si>
  <si>
    <t>Abah</t>
  </si>
  <si>
    <t>Daden</t>
  </si>
  <si>
    <t>Ujang Andi</t>
  </si>
  <si>
    <t>Iwan Sepatu</t>
  </si>
  <si>
    <t>Ina Rosdiana</t>
  </si>
  <si>
    <t>Tuti</t>
  </si>
  <si>
    <t>Dul</t>
  </si>
  <si>
    <t>Maman Tas</t>
  </si>
  <si>
    <t>Abuya idris</t>
  </si>
  <si>
    <t>Didin Jaket</t>
  </si>
  <si>
    <t>Ika Kartika</t>
  </si>
  <si>
    <t>Irsan</t>
  </si>
  <si>
    <t>Susi</t>
  </si>
  <si>
    <t>Endang T</t>
  </si>
  <si>
    <t>Euis Fatimah</t>
  </si>
  <si>
    <t>Hasan LSM</t>
  </si>
  <si>
    <t>H Randi</t>
  </si>
  <si>
    <t>Deni Hamdani</t>
  </si>
  <si>
    <t>Dede Ropik</t>
  </si>
  <si>
    <t>Dina</t>
  </si>
  <si>
    <t>Asep Sukron</t>
  </si>
  <si>
    <t>Indra dompet</t>
  </si>
  <si>
    <t>Widyawati</t>
  </si>
  <si>
    <t>Aceng</t>
  </si>
  <si>
    <t>Imas Fashion</t>
  </si>
  <si>
    <t>Jojo</t>
  </si>
  <si>
    <t>Rudi Hermawan</t>
  </si>
  <si>
    <t>Agung</t>
  </si>
  <si>
    <t>Isep</t>
  </si>
  <si>
    <t>Taryono</t>
  </si>
  <si>
    <t>Joy</t>
  </si>
  <si>
    <t>Kiki SR</t>
  </si>
  <si>
    <t>Ervin</t>
  </si>
  <si>
    <t>Ahmad Yani</t>
  </si>
  <si>
    <t>Herman spt anak</t>
  </si>
  <si>
    <t>Kusdarya</t>
  </si>
  <si>
    <t>Tedi LLX</t>
  </si>
  <si>
    <t>Biaya perbaikan dan pemeliharaan gedung</t>
  </si>
  <si>
    <t>Biaya komunikasi</t>
  </si>
  <si>
    <t>Per 06 Juli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</si>
</sst>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[$Rp-421]* #,##0_-;\-[$Rp-421]* #,##0_-;_-[$Rp-421]* &quot;-&quot;_-;_-@_-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9">
    <xf numFmtId="0" fontId="0" fillId="0" borderId="0" xfId="0"/>
    <xf numFmtId="164" fontId="0" fillId="0" borderId="0" xfId="1" applyNumberFormat="1" applyFont="1"/>
    <xf numFmtId="164" fontId="1" fillId="0" borderId="0" xfId="1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164" fontId="0" fillId="0" borderId="1" xfId="1" applyNumberFormat="1" applyFont="1" applyBorder="1"/>
    <xf numFmtId="0" fontId="0" fillId="0" borderId="1" xfId="0" applyBorder="1"/>
    <xf numFmtId="0" fontId="4" fillId="0" borderId="2" xfId="0" applyFont="1" applyBorder="1" applyAlignment="1">
      <alignment vertical="center" wrapText="1"/>
    </xf>
    <xf numFmtId="165" fontId="0" fillId="0" borderId="0" xfId="2" applyNumberFormat="1" applyFont="1"/>
    <xf numFmtId="0" fontId="0" fillId="0" borderId="1" xfId="0" applyFill="1" applyBorder="1"/>
    <xf numFmtId="164" fontId="0" fillId="0" borderId="3" xfId="1" applyNumberFormat="1" applyFont="1" applyBorder="1"/>
    <xf numFmtId="0" fontId="1" fillId="0" borderId="1" xfId="0" applyFont="1" applyBorder="1" applyAlignment="1">
      <alignment horizontal="center"/>
    </xf>
    <xf numFmtId="164" fontId="0" fillId="0" borderId="1" xfId="2" applyNumberFormat="1" applyFont="1" applyFill="1" applyBorder="1"/>
    <xf numFmtId="164" fontId="1" fillId="0" borderId="1" xfId="0" applyNumberFormat="1" applyFont="1" applyBorder="1" applyAlignment="1">
      <alignment horizontal="center"/>
    </xf>
    <xf numFmtId="164" fontId="0" fillId="0" borderId="0" xfId="0" applyNumberFormat="1"/>
    <xf numFmtId="0" fontId="0" fillId="0" borderId="1" xfId="0" applyFont="1" applyBorder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/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81"/>
  <sheetViews>
    <sheetView tabSelected="1" zoomScale="85" zoomScaleNormal="85" workbookViewId="0">
      <selection activeCell="A3" sqref="A3"/>
    </sheetView>
  </sheetViews>
  <sheetFormatPr defaultRowHeight="15" x14ac:dyDescent="0.25"/>
  <cols>
    <col min="1" max="1" width="50.85546875" customWidth="1"/>
    <col min="2" max="2" width="19.5703125" style="14" customWidth="1"/>
    <col min="3" max="3" width="19.5703125" customWidth="1"/>
    <col min="4" max="4" width="62.42578125" bestFit="1" customWidth="1"/>
    <col min="7" max="7" width="11.5703125" style="8" bestFit="1" customWidth="1"/>
  </cols>
  <sheetData>
    <row r="1" spans="1:4" ht="15.75" x14ac:dyDescent="0.25">
      <c r="A1" s="16" t="s">
        <v>0</v>
      </c>
      <c r="B1" s="16"/>
      <c r="C1" s="16"/>
    </row>
    <row r="2" spans="1:4" x14ac:dyDescent="0.25">
      <c r="A2" s="17" t="s">
        <v>191</v>
      </c>
      <c r="B2" s="17"/>
      <c r="C2" s="17"/>
    </row>
    <row r="4" spans="1:4" x14ac:dyDescent="0.25">
      <c r="A4" s="4" t="s">
        <v>3</v>
      </c>
      <c r="B4" s="5"/>
      <c r="C4" s="5">
        <f>SUM(B5:B7)</f>
        <v>8500000</v>
      </c>
    </row>
    <row r="5" spans="1:4" x14ac:dyDescent="0.25">
      <c r="A5" s="6" t="s">
        <v>4</v>
      </c>
      <c r="B5" s="5">
        <v>600000</v>
      </c>
      <c r="C5" s="5"/>
    </row>
    <row r="6" spans="1:4" x14ac:dyDescent="0.25">
      <c r="A6" s="6" t="s">
        <v>5</v>
      </c>
      <c r="B6" s="5">
        <v>1500000</v>
      </c>
      <c r="C6" s="5"/>
    </row>
    <row r="7" spans="1:4" x14ac:dyDescent="0.25">
      <c r="A7" s="6" t="s">
        <v>6</v>
      </c>
      <c r="B7" s="5">
        <v>6400000</v>
      </c>
      <c r="C7" s="5"/>
    </row>
    <row r="8" spans="1:4" x14ac:dyDescent="0.25">
      <c r="A8" s="4" t="s">
        <v>24</v>
      </c>
      <c r="B8" s="5"/>
      <c r="C8" s="5">
        <f>SUM(B9)</f>
        <v>270000000</v>
      </c>
    </row>
    <row r="9" spans="1:4" x14ac:dyDescent="0.25">
      <c r="A9" s="6" t="s">
        <v>34</v>
      </c>
      <c r="B9" s="5">
        <v>270000000</v>
      </c>
      <c r="C9" s="5"/>
    </row>
    <row r="10" spans="1:4" x14ac:dyDescent="0.25">
      <c r="A10" s="4" t="s">
        <v>1</v>
      </c>
      <c r="B10" s="5"/>
      <c r="C10" s="5">
        <f>SUM(B11)</f>
        <v>25000000</v>
      </c>
    </row>
    <row r="11" spans="1:4" x14ac:dyDescent="0.25">
      <c r="A11" s="6" t="s">
        <v>2</v>
      </c>
      <c r="B11" s="5">
        <v>25000000</v>
      </c>
      <c r="C11" s="5"/>
    </row>
    <row r="12" spans="1:4" x14ac:dyDescent="0.25">
      <c r="A12" s="4" t="s">
        <v>7</v>
      </c>
      <c r="B12" s="5"/>
      <c r="C12" s="5">
        <f>SUM(B13:B26)</f>
        <v>117813250</v>
      </c>
    </row>
    <row r="13" spans="1:4" x14ac:dyDescent="0.25">
      <c r="A13" s="6" t="s">
        <v>8</v>
      </c>
      <c r="B13" s="5">
        <v>313000</v>
      </c>
      <c r="C13" s="5"/>
    </row>
    <row r="14" spans="1:4" x14ac:dyDescent="0.25">
      <c r="A14" s="6" t="s">
        <v>9</v>
      </c>
      <c r="B14" s="5">
        <v>49193050</v>
      </c>
      <c r="C14" s="5"/>
      <c r="D14" s="7"/>
    </row>
    <row r="15" spans="1:4" x14ac:dyDescent="0.25">
      <c r="A15" s="6" t="s">
        <v>10</v>
      </c>
      <c r="B15" s="5">
        <v>4200000</v>
      </c>
      <c r="C15" s="5"/>
      <c r="D15" s="7"/>
    </row>
    <row r="16" spans="1:4" x14ac:dyDescent="0.25">
      <c r="A16" s="6" t="s">
        <v>11</v>
      </c>
      <c r="B16" s="5">
        <v>2500000</v>
      </c>
      <c r="C16" s="5"/>
      <c r="D16" s="7"/>
    </row>
    <row r="17" spans="1:4" x14ac:dyDescent="0.25">
      <c r="A17" s="6" t="s">
        <v>12</v>
      </c>
      <c r="B17" s="5">
        <v>145700</v>
      </c>
      <c r="C17" s="5"/>
      <c r="D17" s="7"/>
    </row>
    <row r="18" spans="1:4" x14ac:dyDescent="0.25">
      <c r="A18" s="6" t="s">
        <v>28</v>
      </c>
      <c r="B18" s="5">
        <v>625000</v>
      </c>
      <c r="C18" s="5"/>
      <c r="D18" s="7"/>
    </row>
    <row r="19" spans="1:4" x14ac:dyDescent="0.25">
      <c r="A19" s="6" t="s">
        <v>29</v>
      </c>
      <c r="B19" s="5">
        <v>13866500</v>
      </c>
      <c r="C19" s="5"/>
      <c r="D19" s="7"/>
    </row>
    <row r="20" spans="1:4" x14ac:dyDescent="0.25">
      <c r="A20" s="6" t="s">
        <v>35</v>
      </c>
      <c r="B20" s="5">
        <v>4300000</v>
      </c>
      <c r="C20" s="5"/>
      <c r="D20" s="7"/>
    </row>
    <row r="21" spans="1:4" x14ac:dyDescent="0.25">
      <c r="A21" s="6" t="s">
        <v>30</v>
      </c>
      <c r="B21" s="5">
        <v>540000</v>
      </c>
      <c r="C21" s="5"/>
      <c r="D21" s="7"/>
    </row>
    <row r="22" spans="1:4" x14ac:dyDescent="0.25">
      <c r="A22" s="6" t="s">
        <v>31</v>
      </c>
      <c r="B22" s="5">
        <v>19395000</v>
      </c>
      <c r="C22" s="5"/>
      <c r="D22" s="7"/>
    </row>
    <row r="23" spans="1:4" x14ac:dyDescent="0.25">
      <c r="A23" s="6" t="s">
        <v>32</v>
      </c>
      <c r="B23" s="5">
        <v>12750000</v>
      </c>
      <c r="C23" s="5"/>
      <c r="D23" s="7"/>
    </row>
    <row r="24" spans="1:4" x14ac:dyDescent="0.25">
      <c r="A24" s="6" t="s">
        <v>33</v>
      </c>
      <c r="B24" s="5">
        <v>3510000</v>
      </c>
      <c r="C24" s="5"/>
      <c r="D24" s="7"/>
    </row>
    <row r="25" spans="1:4" x14ac:dyDescent="0.25">
      <c r="A25" s="6" t="s">
        <v>36</v>
      </c>
      <c r="B25" s="5">
        <v>600000</v>
      </c>
      <c r="C25" s="5"/>
      <c r="D25" s="7"/>
    </row>
    <row r="26" spans="1:4" x14ac:dyDescent="0.25">
      <c r="A26" s="6" t="s">
        <v>37</v>
      </c>
      <c r="B26" s="5">
        <v>5875000</v>
      </c>
      <c r="C26" s="5"/>
      <c r="D26" s="7"/>
    </row>
    <row r="27" spans="1:4" x14ac:dyDescent="0.25">
      <c r="A27" s="4" t="s">
        <v>13</v>
      </c>
      <c r="B27" s="5"/>
      <c r="C27" s="5">
        <f>SUM(B28)</f>
        <v>234500</v>
      </c>
      <c r="D27" s="7"/>
    </row>
    <row r="28" spans="1:4" x14ac:dyDescent="0.25">
      <c r="A28" s="6" t="s">
        <v>14</v>
      </c>
      <c r="B28" s="5">
        <v>234500</v>
      </c>
      <c r="C28" s="5"/>
    </row>
    <row r="29" spans="1:4" x14ac:dyDescent="0.25">
      <c r="A29" s="4" t="s">
        <v>15</v>
      </c>
      <c r="B29" s="5"/>
      <c r="C29" s="5">
        <f>SUM(B30:B34)</f>
        <v>22678400</v>
      </c>
    </row>
    <row r="30" spans="1:4" x14ac:dyDescent="0.25">
      <c r="A30" s="6" t="s">
        <v>16</v>
      </c>
      <c r="B30" s="5">
        <v>17800000</v>
      </c>
      <c r="C30" s="5"/>
    </row>
    <row r="31" spans="1:4" x14ac:dyDescent="0.25">
      <c r="A31" s="6" t="s">
        <v>38</v>
      </c>
      <c r="B31" s="5">
        <v>300000</v>
      </c>
      <c r="C31" s="5"/>
    </row>
    <row r="32" spans="1:4" x14ac:dyDescent="0.25">
      <c r="A32" s="6" t="s">
        <v>17</v>
      </c>
      <c r="B32" s="5">
        <v>532500</v>
      </c>
      <c r="C32" s="5"/>
    </row>
    <row r="33" spans="1:3" x14ac:dyDescent="0.25">
      <c r="A33" s="6" t="s">
        <v>18</v>
      </c>
      <c r="B33" s="5">
        <v>3000000</v>
      </c>
      <c r="C33" s="5"/>
    </row>
    <row r="34" spans="1:3" x14ac:dyDescent="0.25">
      <c r="A34" s="6" t="s">
        <v>19</v>
      </c>
      <c r="B34" s="5">
        <v>1045900</v>
      </c>
      <c r="C34" s="5"/>
    </row>
    <row r="35" spans="1:3" x14ac:dyDescent="0.25">
      <c r="A35" s="4" t="s">
        <v>20</v>
      </c>
      <c r="B35" s="5"/>
      <c r="C35" s="5">
        <f>SUM(B36:B38)</f>
        <v>148500</v>
      </c>
    </row>
    <row r="36" spans="1:3" x14ac:dyDescent="0.25">
      <c r="A36" s="6" t="s">
        <v>22</v>
      </c>
      <c r="B36" s="5">
        <v>112500</v>
      </c>
      <c r="C36" s="5"/>
    </row>
    <row r="37" spans="1:3" x14ac:dyDescent="0.25">
      <c r="A37" s="6" t="s">
        <v>23</v>
      </c>
      <c r="B37" s="5">
        <v>30000</v>
      </c>
      <c r="C37" s="5"/>
    </row>
    <row r="38" spans="1:3" x14ac:dyDescent="0.25">
      <c r="A38" s="6" t="s">
        <v>21</v>
      </c>
      <c r="B38" s="5">
        <v>6000</v>
      </c>
      <c r="C38" s="5"/>
    </row>
    <row r="39" spans="1:3" x14ac:dyDescent="0.25">
      <c r="A39" s="4" t="s">
        <v>7</v>
      </c>
      <c r="B39" s="5"/>
      <c r="C39" s="5">
        <f>SUM(B40:B51)</f>
        <v>9370000</v>
      </c>
    </row>
    <row r="40" spans="1:3" x14ac:dyDescent="0.25">
      <c r="A40" s="6" t="s">
        <v>39</v>
      </c>
      <c r="B40" s="5">
        <v>380000</v>
      </c>
      <c r="C40" s="5"/>
    </row>
    <row r="41" spans="1:3" x14ac:dyDescent="0.25">
      <c r="A41" s="6" t="s">
        <v>40</v>
      </c>
      <c r="B41" s="5">
        <v>380000</v>
      </c>
      <c r="C41" s="5"/>
    </row>
    <row r="42" spans="1:3" x14ac:dyDescent="0.25">
      <c r="A42" s="6" t="s">
        <v>41</v>
      </c>
      <c r="B42" s="5">
        <v>570000</v>
      </c>
      <c r="C42" s="5"/>
    </row>
    <row r="43" spans="1:3" x14ac:dyDescent="0.25">
      <c r="A43" s="6" t="s">
        <v>48</v>
      </c>
      <c r="B43" s="5">
        <v>300000</v>
      </c>
      <c r="C43" s="5"/>
    </row>
    <row r="44" spans="1:3" x14ac:dyDescent="0.25">
      <c r="A44" s="6" t="s">
        <v>50</v>
      </c>
      <c r="B44" s="5">
        <v>300000</v>
      </c>
      <c r="C44" s="5"/>
    </row>
    <row r="45" spans="1:3" x14ac:dyDescent="0.25">
      <c r="A45" s="6" t="s">
        <v>42</v>
      </c>
      <c r="B45" s="5">
        <v>220000</v>
      </c>
      <c r="C45" s="5"/>
    </row>
    <row r="46" spans="1:3" x14ac:dyDescent="0.25">
      <c r="A46" s="6" t="s">
        <v>49</v>
      </c>
      <c r="B46" s="5">
        <v>220000</v>
      </c>
      <c r="C46" s="5"/>
    </row>
    <row r="47" spans="1:3" x14ac:dyDescent="0.25">
      <c r="A47" s="6" t="s">
        <v>43</v>
      </c>
      <c r="B47" s="5">
        <v>300000</v>
      </c>
      <c r="C47" s="5"/>
    </row>
    <row r="48" spans="1:3" x14ac:dyDescent="0.25">
      <c r="A48" s="6" t="s">
        <v>44</v>
      </c>
      <c r="B48" s="5">
        <v>540000</v>
      </c>
      <c r="C48" s="5"/>
    </row>
    <row r="49" spans="1:4" x14ac:dyDescent="0.25">
      <c r="A49" s="6" t="s">
        <v>45</v>
      </c>
      <c r="B49" s="5">
        <v>900000</v>
      </c>
      <c r="C49" s="5"/>
    </row>
    <row r="50" spans="1:4" x14ac:dyDescent="0.25">
      <c r="A50" s="6" t="s">
        <v>46</v>
      </c>
      <c r="B50" s="5">
        <v>260000</v>
      </c>
      <c r="C50" s="5"/>
    </row>
    <row r="51" spans="1:4" x14ac:dyDescent="0.25">
      <c r="A51" s="6" t="s">
        <v>47</v>
      </c>
      <c r="B51" s="5">
        <v>5000000</v>
      </c>
      <c r="C51" s="5"/>
    </row>
    <row r="52" spans="1:4" x14ac:dyDescent="0.25">
      <c r="A52" s="4" t="s">
        <v>13</v>
      </c>
      <c r="B52" s="5"/>
      <c r="C52" s="5">
        <f>SUM(B53)</f>
        <v>405000</v>
      </c>
    </row>
    <row r="53" spans="1:4" x14ac:dyDescent="0.25">
      <c r="A53" s="6" t="s">
        <v>14</v>
      </c>
      <c r="B53" s="5">
        <v>405000</v>
      </c>
      <c r="C53" s="5"/>
    </row>
    <row r="54" spans="1:4" x14ac:dyDescent="0.25">
      <c r="A54" s="4" t="s">
        <v>55</v>
      </c>
      <c r="B54" s="5"/>
      <c r="C54" s="5">
        <f>SUM(B55:B58)</f>
        <v>75175625</v>
      </c>
    </row>
    <row r="55" spans="1:4" x14ac:dyDescent="0.25">
      <c r="A55" s="6" t="s">
        <v>51</v>
      </c>
      <c r="B55" s="5">
        <v>17318050</v>
      </c>
      <c r="C55" s="5"/>
    </row>
    <row r="56" spans="1:4" x14ac:dyDescent="0.25">
      <c r="A56" s="6" t="s">
        <v>52</v>
      </c>
      <c r="B56" s="5">
        <v>12215350</v>
      </c>
      <c r="C56" s="5"/>
    </row>
    <row r="57" spans="1:4" x14ac:dyDescent="0.25">
      <c r="A57" s="6" t="s">
        <v>53</v>
      </c>
      <c r="B57" s="5">
        <v>30337875</v>
      </c>
      <c r="C57" s="5"/>
    </row>
    <row r="58" spans="1:4" x14ac:dyDescent="0.25">
      <c r="A58" s="6" t="s">
        <v>52</v>
      </c>
      <c r="B58" s="5">
        <v>15304350</v>
      </c>
      <c r="C58" s="5"/>
    </row>
    <row r="59" spans="1:4" x14ac:dyDescent="0.25">
      <c r="A59" s="4" t="s">
        <v>54</v>
      </c>
      <c r="B59" s="5"/>
      <c r="C59" s="5">
        <f>SUM(B60:B62)</f>
        <v>18060000</v>
      </c>
    </row>
    <row r="60" spans="1:4" x14ac:dyDescent="0.25">
      <c r="A60" s="6" t="s">
        <v>56</v>
      </c>
      <c r="B60" s="5">
        <v>6160000</v>
      </c>
      <c r="C60" s="5"/>
    </row>
    <row r="61" spans="1:4" x14ac:dyDescent="0.25">
      <c r="A61" s="6" t="s">
        <v>57</v>
      </c>
      <c r="B61" s="5">
        <v>11400000</v>
      </c>
      <c r="C61" s="5"/>
    </row>
    <row r="62" spans="1:4" x14ac:dyDescent="0.25">
      <c r="A62" s="6" t="s">
        <v>58</v>
      </c>
      <c r="B62" s="5">
        <v>500000</v>
      </c>
      <c r="C62" s="5"/>
    </row>
    <row r="63" spans="1:4" x14ac:dyDescent="0.25">
      <c r="A63" s="4" t="s">
        <v>54</v>
      </c>
      <c r="B63" s="5"/>
      <c r="C63" s="5">
        <f>SUM(B64:B73)</f>
        <v>14472600</v>
      </c>
      <c r="D63" t="s">
        <v>77</v>
      </c>
    </row>
    <row r="64" spans="1:4" x14ac:dyDescent="0.25">
      <c r="A64" s="6" t="s">
        <v>59</v>
      </c>
      <c r="B64" s="5">
        <v>540000</v>
      </c>
      <c r="C64" s="5"/>
    </row>
    <row r="65" spans="1:4" x14ac:dyDescent="0.25">
      <c r="A65" s="6" t="s">
        <v>60</v>
      </c>
      <c r="B65" s="5">
        <v>540000</v>
      </c>
      <c r="C65" s="5"/>
    </row>
    <row r="66" spans="1:4" x14ac:dyDescent="0.25">
      <c r="A66" s="6" t="s">
        <v>61</v>
      </c>
      <c r="B66" s="5">
        <v>1600000</v>
      </c>
      <c r="C66" s="5"/>
    </row>
    <row r="67" spans="1:4" x14ac:dyDescent="0.25">
      <c r="A67" s="6" t="s">
        <v>62</v>
      </c>
      <c r="B67" s="5">
        <v>400000</v>
      </c>
      <c r="C67" s="5"/>
    </row>
    <row r="68" spans="1:4" x14ac:dyDescent="0.25">
      <c r="A68" s="6" t="s">
        <v>63</v>
      </c>
      <c r="B68" s="5">
        <v>900000</v>
      </c>
      <c r="C68" s="5"/>
    </row>
    <row r="69" spans="1:4" x14ac:dyDescent="0.25">
      <c r="A69" s="6" t="s">
        <v>64</v>
      </c>
      <c r="B69" s="5">
        <v>1125000</v>
      </c>
      <c r="C69" s="5"/>
    </row>
    <row r="70" spans="1:4" x14ac:dyDescent="0.25">
      <c r="A70" s="6" t="s">
        <v>65</v>
      </c>
      <c r="B70" s="5">
        <v>2250000</v>
      </c>
      <c r="C70" s="5"/>
    </row>
    <row r="71" spans="1:4" x14ac:dyDescent="0.25">
      <c r="A71" s="6" t="s">
        <v>66</v>
      </c>
      <c r="B71" s="5">
        <v>3150000</v>
      </c>
      <c r="C71" s="5"/>
    </row>
    <row r="72" spans="1:4" x14ac:dyDescent="0.25">
      <c r="A72" s="6" t="s">
        <v>67</v>
      </c>
      <c r="B72" s="5">
        <v>1717600</v>
      </c>
      <c r="C72" s="5"/>
    </row>
    <row r="73" spans="1:4" x14ac:dyDescent="0.25">
      <c r="A73" s="6" t="s">
        <v>68</v>
      </c>
      <c r="B73" s="5">
        <v>2250000</v>
      </c>
      <c r="C73" s="5"/>
    </row>
    <row r="74" spans="1:4" x14ac:dyDescent="0.25">
      <c r="A74" s="4" t="s">
        <v>55</v>
      </c>
      <c r="B74" s="5"/>
      <c r="C74" s="5">
        <f>SUM(B75:B80)</f>
        <v>25898275</v>
      </c>
    </row>
    <row r="75" spans="1:4" x14ac:dyDescent="0.25">
      <c r="A75" s="6" t="s">
        <v>69</v>
      </c>
      <c r="B75" s="5">
        <v>4258000</v>
      </c>
      <c r="C75" s="5"/>
      <c r="D75" t="s">
        <v>73</v>
      </c>
    </row>
    <row r="76" spans="1:4" x14ac:dyDescent="0.25">
      <c r="A76" s="6" t="s">
        <v>70</v>
      </c>
      <c r="B76" s="5">
        <v>2398500</v>
      </c>
      <c r="C76" s="5"/>
      <c r="D76" t="s">
        <v>74</v>
      </c>
    </row>
    <row r="77" spans="1:4" x14ac:dyDescent="0.25">
      <c r="A77" s="6" t="s">
        <v>71</v>
      </c>
      <c r="B77" s="5">
        <v>4726325</v>
      </c>
      <c r="C77" s="5"/>
      <c r="D77" t="s">
        <v>76</v>
      </c>
    </row>
    <row r="78" spans="1:4" x14ac:dyDescent="0.25">
      <c r="A78" s="6" t="s">
        <v>72</v>
      </c>
      <c r="B78" s="5">
        <v>7473950</v>
      </c>
      <c r="C78" s="5"/>
      <c r="D78" t="s">
        <v>75</v>
      </c>
    </row>
    <row r="79" spans="1:4" x14ac:dyDescent="0.25">
      <c r="A79" s="6" t="s">
        <v>78</v>
      </c>
      <c r="B79" s="5">
        <v>5227100</v>
      </c>
      <c r="C79" s="5"/>
      <c r="D79" t="s">
        <v>80</v>
      </c>
    </row>
    <row r="80" spans="1:4" x14ac:dyDescent="0.25">
      <c r="A80" s="6" t="s">
        <v>79</v>
      </c>
      <c r="B80" s="5">
        <v>1814400</v>
      </c>
      <c r="C80" s="5"/>
      <c r="D80" t="s">
        <v>81</v>
      </c>
    </row>
    <row r="81" spans="1:4" x14ac:dyDescent="0.25">
      <c r="A81" s="4" t="s">
        <v>7</v>
      </c>
      <c r="B81" s="5"/>
      <c r="C81" s="5">
        <f>SUM(B82:B85)</f>
        <v>1190000</v>
      </c>
    </row>
    <row r="82" spans="1:4" x14ac:dyDescent="0.25">
      <c r="A82" s="6" t="s">
        <v>82</v>
      </c>
      <c r="B82" s="5">
        <v>140000</v>
      </c>
      <c r="C82" s="5"/>
      <c r="D82" t="s">
        <v>86</v>
      </c>
    </row>
    <row r="83" spans="1:4" x14ac:dyDescent="0.25">
      <c r="A83" s="6" t="s">
        <v>83</v>
      </c>
      <c r="B83" s="5">
        <v>400000</v>
      </c>
      <c r="C83" s="5"/>
      <c r="D83" t="s">
        <v>86</v>
      </c>
    </row>
    <row r="84" spans="1:4" x14ac:dyDescent="0.25">
      <c r="A84" s="6" t="s">
        <v>84</v>
      </c>
      <c r="B84" s="5">
        <v>400000</v>
      </c>
      <c r="C84" s="5"/>
      <c r="D84" t="s">
        <v>86</v>
      </c>
    </row>
    <row r="85" spans="1:4" x14ac:dyDescent="0.25">
      <c r="A85" s="6" t="s">
        <v>85</v>
      </c>
      <c r="B85" s="5">
        <v>250000</v>
      </c>
      <c r="C85" s="5"/>
      <c r="D85" t="s">
        <v>86</v>
      </c>
    </row>
    <row r="86" spans="1:4" x14ac:dyDescent="0.25">
      <c r="A86" s="4" t="s">
        <v>55</v>
      </c>
      <c r="B86" s="5"/>
      <c r="C86" s="5">
        <f>SUM(B87:B112)</f>
        <v>93150100</v>
      </c>
    </row>
    <row r="87" spans="1:4" x14ac:dyDescent="0.25">
      <c r="A87" s="6" t="s">
        <v>87</v>
      </c>
      <c r="B87" s="5">
        <v>2620625</v>
      </c>
      <c r="C87" s="5"/>
    </row>
    <row r="88" spans="1:4" x14ac:dyDescent="0.25">
      <c r="A88" s="6" t="s">
        <v>88</v>
      </c>
      <c r="B88" s="5">
        <v>4987375</v>
      </c>
      <c r="C88" s="5"/>
    </row>
    <row r="89" spans="1:4" x14ac:dyDescent="0.25">
      <c r="A89" s="6" t="s">
        <v>89</v>
      </c>
      <c r="B89" s="5">
        <v>2437200</v>
      </c>
      <c r="C89" s="5"/>
    </row>
    <row r="90" spans="1:4" x14ac:dyDescent="0.25">
      <c r="A90" s="6" t="s">
        <v>90</v>
      </c>
      <c r="B90" s="5">
        <v>1089000</v>
      </c>
      <c r="C90" s="5"/>
    </row>
    <row r="91" spans="1:4" x14ac:dyDescent="0.25">
      <c r="A91" s="6" t="s">
        <v>79</v>
      </c>
      <c r="B91" s="5">
        <v>2869600</v>
      </c>
      <c r="C91" s="5"/>
    </row>
    <row r="92" spans="1:4" x14ac:dyDescent="0.25">
      <c r="A92" s="6" t="s">
        <v>88</v>
      </c>
      <c r="B92" s="5">
        <v>207500</v>
      </c>
      <c r="C92" s="5"/>
    </row>
    <row r="93" spans="1:4" x14ac:dyDescent="0.25">
      <c r="A93" s="6" t="s">
        <v>91</v>
      </c>
      <c r="B93" s="5">
        <v>7216200</v>
      </c>
      <c r="C93" s="5"/>
    </row>
    <row r="94" spans="1:4" x14ac:dyDescent="0.25">
      <c r="A94" s="6" t="s">
        <v>92</v>
      </c>
      <c r="B94" s="5">
        <v>4373250</v>
      </c>
      <c r="C94" s="5"/>
    </row>
    <row r="95" spans="1:4" x14ac:dyDescent="0.25">
      <c r="A95" s="6" t="s">
        <v>93</v>
      </c>
      <c r="B95" s="5">
        <v>2490750</v>
      </c>
      <c r="C95" s="5"/>
    </row>
    <row r="96" spans="1:4" x14ac:dyDescent="0.25">
      <c r="A96" s="6" t="s">
        <v>100</v>
      </c>
      <c r="B96" s="5">
        <v>5769000</v>
      </c>
      <c r="C96" s="5"/>
    </row>
    <row r="97" spans="1:3" x14ac:dyDescent="0.25">
      <c r="A97" s="6" t="s">
        <v>78</v>
      </c>
      <c r="B97" s="5">
        <v>3533700</v>
      </c>
      <c r="C97" s="5"/>
    </row>
    <row r="98" spans="1:3" x14ac:dyDescent="0.25">
      <c r="A98" s="6" t="s">
        <v>95</v>
      </c>
      <c r="B98" s="5">
        <v>3269800</v>
      </c>
      <c r="C98" s="5"/>
    </row>
    <row r="99" spans="1:3" x14ac:dyDescent="0.25">
      <c r="A99" s="6" t="s">
        <v>96</v>
      </c>
      <c r="B99" s="5">
        <v>2880000</v>
      </c>
      <c r="C99" s="5"/>
    </row>
    <row r="100" spans="1:3" x14ac:dyDescent="0.25">
      <c r="A100" s="6" t="s">
        <v>97</v>
      </c>
      <c r="B100" s="5">
        <v>1966400</v>
      </c>
      <c r="C100" s="5"/>
    </row>
    <row r="101" spans="1:3" x14ac:dyDescent="0.25">
      <c r="A101" s="6" t="s">
        <v>98</v>
      </c>
      <c r="B101" s="5">
        <v>1368750</v>
      </c>
      <c r="C101" s="5"/>
    </row>
    <row r="102" spans="1:3" x14ac:dyDescent="0.25">
      <c r="A102" s="6" t="s">
        <v>95</v>
      </c>
      <c r="B102" s="5">
        <v>774000</v>
      </c>
      <c r="C102" s="5"/>
    </row>
    <row r="103" spans="1:3" x14ac:dyDescent="0.25">
      <c r="A103" s="6" t="s">
        <v>79</v>
      </c>
      <c r="B103" s="5">
        <v>1900800</v>
      </c>
      <c r="C103" s="5"/>
    </row>
    <row r="104" spans="1:3" x14ac:dyDescent="0.25">
      <c r="A104" s="6" t="s">
        <v>99</v>
      </c>
      <c r="B104" s="5">
        <v>1549500</v>
      </c>
      <c r="C104" s="5"/>
    </row>
    <row r="105" spans="1:3" x14ac:dyDescent="0.25">
      <c r="A105" s="6" t="s">
        <v>94</v>
      </c>
      <c r="B105" s="5">
        <v>2734250</v>
      </c>
      <c r="C105" s="5"/>
    </row>
    <row r="106" spans="1:3" x14ac:dyDescent="0.25">
      <c r="A106" s="6" t="s">
        <v>101</v>
      </c>
      <c r="B106" s="5">
        <v>2184000</v>
      </c>
      <c r="C106" s="5"/>
    </row>
    <row r="107" spans="1:3" x14ac:dyDescent="0.25">
      <c r="A107" s="6" t="s">
        <v>71</v>
      </c>
      <c r="B107" s="5">
        <v>249500</v>
      </c>
      <c r="C107" s="5"/>
    </row>
    <row r="108" spans="1:3" x14ac:dyDescent="0.25">
      <c r="A108" s="6" t="s">
        <v>70</v>
      </c>
      <c r="B108" s="5">
        <v>6108500</v>
      </c>
      <c r="C108" s="5"/>
    </row>
    <row r="109" spans="1:3" x14ac:dyDescent="0.25">
      <c r="A109" s="6" t="s">
        <v>98</v>
      </c>
      <c r="B109" s="5">
        <v>2014500</v>
      </c>
      <c r="C109" s="5"/>
    </row>
    <row r="110" spans="1:3" x14ac:dyDescent="0.25">
      <c r="A110" s="6" t="s">
        <v>102</v>
      </c>
      <c r="B110" s="5">
        <v>24243550</v>
      </c>
      <c r="C110" s="5"/>
    </row>
    <row r="111" spans="1:3" x14ac:dyDescent="0.25">
      <c r="A111" s="6" t="s">
        <v>103</v>
      </c>
      <c r="B111" s="5">
        <v>891100</v>
      </c>
      <c r="C111" s="5"/>
    </row>
    <row r="112" spans="1:3" x14ac:dyDescent="0.25">
      <c r="A112" s="6" t="s">
        <v>104</v>
      </c>
      <c r="B112" s="5">
        <v>3421250</v>
      </c>
      <c r="C112" s="5"/>
    </row>
    <row r="113" spans="1:3" x14ac:dyDescent="0.25">
      <c r="A113" s="4" t="s">
        <v>105</v>
      </c>
      <c r="B113" s="5"/>
      <c r="C113" s="5"/>
    </row>
    <row r="114" spans="1:3" x14ac:dyDescent="0.25">
      <c r="A114" s="6" t="s">
        <v>106</v>
      </c>
      <c r="B114" s="5">
        <v>1000000</v>
      </c>
      <c r="C114" s="5"/>
    </row>
    <row r="115" spans="1:3" x14ac:dyDescent="0.25">
      <c r="A115" s="6" t="s">
        <v>107</v>
      </c>
      <c r="B115" s="5">
        <v>6000000</v>
      </c>
      <c r="C115" s="5"/>
    </row>
    <row r="116" spans="1:3" x14ac:dyDescent="0.25">
      <c r="A116" s="4" t="s">
        <v>7</v>
      </c>
      <c r="B116" s="5"/>
      <c r="C116" s="5">
        <v>100000</v>
      </c>
    </row>
    <row r="117" spans="1:3" x14ac:dyDescent="0.25">
      <c r="A117" s="6" t="s">
        <v>108</v>
      </c>
      <c r="B117" s="5">
        <v>100000</v>
      </c>
      <c r="C117" s="5"/>
    </row>
    <row r="118" spans="1:3" x14ac:dyDescent="0.25">
      <c r="A118" s="4" t="s">
        <v>14</v>
      </c>
      <c r="B118" s="5"/>
      <c r="C118" s="5">
        <f>SUM(B119:B121)</f>
        <v>639500</v>
      </c>
    </row>
    <row r="119" spans="1:3" x14ac:dyDescent="0.25">
      <c r="A119" s="6" t="s">
        <v>14</v>
      </c>
      <c r="B119" s="5">
        <v>369500</v>
      </c>
      <c r="C119" s="5"/>
    </row>
    <row r="120" spans="1:3" x14ac:dyDescent="0.25">
      <c r="A120" s="6" t="s">
        <v>14</v>
      </c>
      <c r="B120" s="5">
        <v>150000</v>
      </c>
      <c r="C120" s="5"/>
    </row>
    <row r="121" spans="1:3" x14ac:dyDescent="0.25">
      <c r="A121" s="6" t="s">
        <v>14</v>
      </c>
      <c r="B121" s="5">
        <v>120000</v>
      </c>
      <c r="C121" s="5"/>
    </row>
    <row r="122" spans="1:3" x14ac:dyDescent="0.25">
      <c r="A122" s="4" t="s">
        <v>109</v>
      </c>
      <c r="B122" s="5"/>
      <c r="C122" s="5">
        <v>60000</v>
      </c>
    </row>
    <row r="123" spans="1:3" x14ac:dyDescent="0.25">
      <c r="A123" s="6" t="s">
        <v>110</v>
      </c>
      <c r="B123" s="5">
        <v>60000</v>
      </c>
      <c r="C123" s="5"/>
    </row>
    <row r="124" spans="1:3" x14ac:dyDescent="0.25">
      <c r="A124" s="4" t="s">
        <v>111</v>
      </c>
      <c r="B124" s="5"/>
      <c r="C124" s="5">
        <f>SUM(B125:B127)</f>
        <v>40000</v>
      </c>
    </row>
    <row r="125" spans="1:3" x14ac:dyDescent="0.25">
      <c r="A125" s="6" t="s">
        <v>112</v>
      </c>
      <c r="B125" s="5">
        <v>10000</v>
      </c>
      <c r="C125" s="5"/>
    </row>
    <row r="126" spans="1:3" x14ac:dyDescent="0.25">
      <c r="A126" s="6" t="s">
        <v>112</v>
      </c>
      <c r="B126" s="5">
        <v>15000</v>
      </c>
      <c r="C126" s="5"/>
    </row>
    <row r="127" spans="1:3" x14ac:dyDescent="0.25">
      <c r="A127" s="6" t="s">
        <v>112</v>
      </c>
      <c r="B127" s="5">
        <v>15000</v>
      </c>
      <c r="C127" s="5"/>
    </row>
    <row r="128" spans="1:3" x14ac:dyDescent="0.25">
      <c r="A128" s="4" t="s">
        <v>113</v>
      </c>
      <c r="B128" s="5"/>
      <c r="C128" s="5">
        <v>400000</v>
      </c>
    </row>
    <row r="129" spans="1:4" x14ac:dyDescent="0.25">
      <c r="A129" s="6" t="s">
        <v>113</v>
      </c>
      <c r="B129" s="5">
        <v>400000</v>
      </c>
      <c r="C129" s="5"/>
    </row>
    <row r="130" spans="1:4" x14ac:dyDescent="0.25">
      <c r="A130" s="4" t="s">
        <v>55</v>
      </c>
      <c r="B130" s="5"/>
      <c r="C130" s="5"/>
    </row>
    <row r="131" spans="1:4" x14ac:dyDescent="0.25">
      <c r="A131" s="9" t="s">
        <v>125</v>
      </c>
      <c r="B131" s="12">
        <v>1543500</v>
      </c>
      <c r="C131" s="5">
        <f>SUM(B131:B226)</f>
        <v>342626950</v>
      </c>
      <c r="D131" t="s">
        <v>114</v>
      </c>
    </row>
    <row r="132" spans="1:4" x14ac:dyDescent="0.25">
      <c r="A132" s="9" t="s">
        <v>157</v>
      </c>
      <c r="B132" s="12">
        <v>7023200</v>
      </c>
      <c r="C132" s="5"/>
    </row>
    <row r="133" spans="1:4" x14ac:dyDescent="0.25">
      <c r="A133" s="9" t="s">
        <v>158</v>
      </c>
      <c r="B133" s="12">
        <v>1522875</v>
      </c>
      <c r="C133" s="5"/>
    </row>
    <row r="134" spans="1:4" x14ac:dyDescent="0.25">
      <c r="A134" s="9" t="s">
        <v>126</v>
      </c>
      <c r="B134" s="12">
        <v>2196000</v>
      </c>
      <c r="C134" s="5"/>
    </row>
    <row r="135" spans="1:4" x14ac:dyDescent="0.25">
      <c r="A135" s="9" t="s">
        <v>127</v>
      </c>
      <c r="B135" s="12">
        <v>909750</v>
      </c>
      <c r="C135" s="5"/>
    </row>
    <row r="136" spans="1:4" x14ac:dyDescent="0.25">
      <c r="A136" s="9" t="s">
        <v>128</v>
      </c>
      <c r="B136" s="12">
        <v>2151000</v>
      </c>
      <c r="C136" s="5"/>
    </row>
    <row r="137" spans="1:4" x14ac:dyDescent="0.25">
      <c r="A137" s="9" t="s">
        <v>129</v>
      </c>
      <c r="B137" s="12">
        <v>1218000</v>
      </c>
      <c r="C137" s="5"/>
    </row>
    <row r="138" spans="1:4" x14ac:dyDescent="0.25">
      <c r="A138" s="9" t="s">
        <v>130</v>
      </c>
      <c r="B138" s="12">
        <v>9038700</v>
      </c>
      <c r="C138" s="5"/>
    </row>
    <row r="139" spans="1:4" x14ac:dyDescent="0.25">
      <c r="A139" s="9" t="s">
        <v>130</v>
      </c>
      <c r="B139" s="12">
        <v>18301000</v>
      </c>
      <c r="C139" s="5"/>
    </row>
    <row r="140" spans="1:4" x14ac:dyDescent="0.25">
      <c r="A140" s="9" t="s">
        <v>159</v>
      </c>
      <c r="B140" s="12">
        <v>6112700</v>
      </c>
      <c r="C140" s="5"/>
    </row>
    <row r="141" spans="1:4" x14ac:dyDescent="0.25">
      <c r="A141" s="9" t="s">
        <v>160</v>
      </c>
      <c r="B141" s="12">
        <v>3572250</v>
      </c>
      <c r="C141" s="5"/>
    </row>
    <row r="142" spans="1:4" x14ac:dyDescent="0.25">
      <c r="A142" s="9" t="s">
        <v>125</v>
      </c>
      <c r="B142" s="12">
        <v>1941000</v>
      </c>
      <c r="C142" s="5"/>
    </row>
    <row r="143" spans="1:4" x14ac:dyDescent="0.25">
      <c r="A143" s="6" t="s">
        <v>118</v>
      </c>
      <c r="B143" s="12">
        <v>2340000</v>
      </c>
      <c r="C143" s="5"/>
    </row>
    <row r="144" spans="1:4" x14ac:dyDescent="0.25">
      <c r="A144" s="6" t="s">
        <v>119</v>
      </c>
      <c r="B144" s="12">
        <v>3648000</v>
      </c>
      <c r="C144" s="5"/>
    </row>
    <row r="145" spans="1:3" x14ac:dyDescent="0.25">
      <c r="A145" s="6" t="s">
        <v>116</v>
      </c>
      <c r="B145" s="12">
        <v>2196000</v>
      </c>
      <c r="C145" s="5"/>
    </row>
    <row r="146" spans="1:3" x14ac:dyDescent="0.25">
      <c r="A146" s="6" t="s">
        <v>120</v>
      </c>
      <c r="B146" s="12">
        <v>2071650</v>
      </c>
      <c r="C146" s="5"/>
    </row>
    <row r="147" spans="1:3" x14ac:dyDescent="0.25">
      <c r="A147" s="6" t="s">
        <v>95</v>
      </c>
      <c r="B147" s="12">
        <v>2298000</v>
      </c>
      <c r="C147" s="5"/>
    </row>
    <row r="148" spans="1:3" x14ac:dyDescent="0.25">
      <c r="A148" s="6" t="s">
        <v>117</v>
      </c>
      <c r="B148" s="12">
        <v>5979000</v>
      </c>
      <c r="C148" s="5"/>
    </row>
    <row r="149" spans="1:3" x14ac:dyDescent="0.25">
      <c r="A149" s="6" t="s">
        <v>115</v>
      </c>
      <c r="B149" s="12">
        <v>2944800</v>
      </c>
      <c r="C149" s="5"/>
    </row>
    <row r="150" spans="1:3" x14ac:dyDescent="0.25">
      <c r="A150" s="6" t="s">
        <v>121</v>
      </c>
      <c r="B150" s="12">
        <v>2385000</v>
      </c>
      <c r="C150" s="5"/>
    </row>
    <row r="151" spans="1:3" x14ac:dyDescent="0.25">
      <c r="A151" s="6" t="s">
        <v>122</v>
      </c>
      <c r="B151" s="12">
        <v>4140000</v>
      </c>
      <c r="C151" s="5"/>
    </row>
    <row r="152" spans="1:3" x14ac:dyDescent="0.25">
      <c r="A152" s="6" t="s">
        <v>123</v>
      </c>
      <c r="B152" s="12">
        <v>5294000</v>
      </c>
      <c r="C152" s="5"/>
    </row>
    <row r="153" spans="1:3" x14ac:dyDescent="0.25">
      <c r="A153" s="6" t="s">
        <v>124</v>
      </c>
      <c r="B153" s="12">
        <v>7142400</v>
      </c>
      <c r="C153" s="5"/>
    </row>
    <row r="154" spans="1:3" x14ac:dyDescent="0.25">
      <c r="A154" s="9" t="s">
        <v>161</v>
      </c>
      <c r="B154" s="12">
        <v>2435400</v>
      </c>
      <c r="C154" s="5"/>
    </row>
    <row r="155" spans="1:3" x14ac:dyDescent="0.25">
      <c r="A155" s="9" t="s">
        <v>132</v>
      </c>
      <c r="B155" s="12">
        <v>118500</v>
      </c>
      <c r="C155" s="5"/>
    </row>
    <row r="156" spans="1:3" x14ac:dyDescent="0.25">
      <c r="A156" s="9" t="s">
        <v>156</v>
      </c>
      <c r="B156" s="12">
        <v>5035550</v>
      </c>
      <c r="C156" s="5"/>
    </row>
    <row r="157" spans="1:3" x14ac:dyDescent="0.25">
      <c r="A157" s="9" t="s">
        <v>133</v>
      </c>
      <c r="B157" s="12">
        <v>3534025</v>
      </c>
      <c r="C157" s="5"/>
    </row>
    <row r="158" spans="1:3" x14ac:dyDescent="0.25">
      <c r="A158" s="9" t="s">
        <v>162</v>
      </c>
      <c r="B158" s="12">
        <v>1804500</v>
      </c>
      <c r="C158" s="5"/>
    </row>
    <row r="159" spans="1:3" x14ac:dyDescent="0.25">
      <c r="A159" s="9" t="s">
        <v>134</v>
      </c>
      <c r="B159" s="12">
        <v>3602400</v>
      </c>
      <c r="C159" s="5"/>
    </row>
    <row r="160" spans="1:3" x14ac:dyDescent="0.25">
      <c r="A160" s="9" t="s">
        <v>125</v>
      </c>
      <c r="B160" s="12">
        <v>4044000</v>
      </c>
      <c r="C160" s="5"/>
    </row>
    <row r="161" spans="1:3" x14ac:dyDescent="0.25">
      <c r="A161" s="9" t="s">
        <v>163</v>
      </c>
      <c r="B161" s="12">
        <v>5865000</v>
      </c>
      <c r="C161" s="5"/>
    </row>
    <row r="162" spans="1:3" x14ac:dyDescent="0.25">
      <c r="A162" s="9" t="s">
        <v>135</v>
      </c>
      <c r="B162" s="12">
        <v>2059500</v>
      </c>
      <c r="C162" s="5"/>
    </row>
    <row r="163" spans="1:3" x14ac:dyDescent="0.25">
      <c r="A163" s="9" t="s">
        <v>136</v>
      </c>
      <c r="B163" s="12">
        <v>3599250</v>
      </c>
      <c r="C163" s="5"/>
    </row>
    <row r="164" spans="1:3" x14ac:dyDescent="0.25">
      <c r="A164" s="9" t="s">
        <v>164</v>
      </c>
      <c r="B164" s="12">
        <v>2135000</v>
      </c>
      <c r="C164" s="5"/>
    </row>
    <row r="165" spans="1:3" x14ac:dyDescent="0.25">
      <c r="A165" s="9" t="s">
        <v>126</v>
      </c>
      <c r="B165" s="12">
        <v>2737000</v>
      </c>
      <c r="C165" s="5"/>
    </row>
    <row r="166" spans="1:3" x14ac:dyDescent="0.25">
      <c r="A166" s="9" t="s">
        <v>159</v>
      </c>
      <c r="B166" s="12">
        <v>4925225</v>
      </c>
      <c r="C166" s="5"/>
    </row>
    <row r="167" spans="1:3" x14ac:dyDescent="0.25">
      <c r="A167" s="9" t="s">
        <v>165</v>
      </c>
      <c r="B167" s="12">
        <v>750000</v>
      </c>
      <c r="C167" s="5"/>
    </row>
    <row r="168" spans="1:3" x14ac:dyDescent="0.25">
      <c r="A168" s="9" t="s">
        <v>129</v>
      </c>
      <c r="B168" s="12">
        <v>1560000</v>
      </c>
      <c r="C168" s="5"/>
    </row>
    <row r="169" spans="1:3" x14ac:dyDescent="0.25">
      <c r="A169" s="9" t="s">
        <v>166</v>
      </c>
      <c r="B169" s="12">
        <v>1775250</v>
      </c>
      <c r="C169" s="5"/>
    </row>
    <row r="170" spans="1:3" x14ac:dyDescent="0.25">
      <c r="A170" s="9" t="s">
        <v>167</v>
      </c>
      <c r="B170" s="12">
        <v>1018400</v>
      </c>
      <c r="C170" s="5"/>
    </row>
    <row r="171" spans="1:3" x14ac:dyDescent="0.25">
      <c r="A171" s="9" t="s">
        <v>168</v>
      </c>
      <c r="B171" s="12">
        <v>1695775</v>
      </c>
      <c r="C171" s="5"/>
    </row>
    <row r="172" spans="1:3" x14ac:dyDescent="0.25">
      <c r="A172" s="9" t="s">
        <v>137</v>
      </c>
      <c r="B172" s="12">
        <v>4020750</v>
      </c>
      <c r="C172" s="5"/>
    </row>
    <row r="173" spans="1:3" x14ac:dyDescent="0.25">
      <c r="A173" s="9" t="s">
        <v>138</v>
      </c>
      <c r="B173" s="12">
        <v>2677500</v>
      </c>
      <c r="C173" s="5"/>
    </row>
    <row r="174" spans="1:3" x14ac:dyDescent="0.25">
      <c r="A174" s="9" t="s">
        <v>139</v>
      </c>
      <c r="B174" s="12">
        <v>1152000</v>
      </c>
      <c r="C174" s="5"/>
    </row>
    <row r="175" spans="1:3" x14ac:dyDescent="0.25">
      <c r="A175" s="9" t="s">
        <v>169</v>
      </c>
      <c r="B175" s="12">
        <v>7304875</v>
      </c>
      <c r="C175" s="5"/>
    </row>
    <row r="176" spans="1:3" x14ac:dyDescent="0.25">
      <c r="A176" s="9" t="s">
        <v>140</v>
      </c>
      <c r="B176" s="12">
        <v>3096000</v>
      </c>
      <c r="C176" s="5"/>
    </row>
    <row r="177" spans="1:3" x14ac:dyDescent="0.25">
      <c r="A177" s="9" t="s">
        <v>129</v>
      </c>
      <c r="B177" s="12">
        <v>2376750</v>
      </c>
      <c r="C177" s="5"/>
    </row>
    <row r="178" spans="1:3" x14ac:dyDescent="0.25">
      <c r="A178" s="9" t="s">
        <v>141</v>
      </c>
      <c r="B178" s="12">
        <v>1459500</v>
      </c>
      <c r="C178" s="5"/>
    </row>
    <row r="179" spans="1:3" x14ac:dyDescent="0.25">
      <c r="A179" s="9" t="s">
        <v>142</v>
      </c>
      <c r="B179" s="12">
        <v>2415750</v>
      </c>
      <c r="C179" s="5"/>
    </row>
    <row r="180" spans="1:3" x14ac:dyDescent="0.25">
      <c r="A180" s="9" t="s">
        <v>159</v>
      </c>
      <c r="B180" s="12">
        <v>8493300</v>
      </c>
      <c r="C180" s="5"/>
    </row>
    <row r="181" spans="1:3" x14ac:dyDescent="0.25">
      <c r="A181" s="9" t="s">
        <v>170</v>
      </c>
      <c r="B181" s="12">
        <v>2642900</v>
      </c>
      <c r="C181" s="5"/>
    </row>
    <row r="182" spans="1:3" x14ac:dyDescent="0.25">
      <c r="A182" s="9" t="s">
        <v>133</v>
      </c>
      <c r="B182" s="12">
        <v>2861100</v>
      </c>
      <c r="C182" s="5"/>
    </row>
    <row r="183" spans="1:3" x14ac:dyDescent="0.25">
      <c r="A183" s="9" t="s">
        <v>143</v>
      </c>
      <c r="B183" s="12">
        <v>5031000</v>
      </c>
      <c r="C183" s="5"/>
    </row>
    <row r="184" spans="1:3" x14ac:dyDescent="0.25">
      <c r="A184" s="9" t="s">
        <v>131</v>
      </c>
      <c r="B184" s="12">
        <v>7572000</v>
      </c>
      <c r="C184" s="5"/>
    </row>
    <row r="185" spans="1:3" x14ac:dyDescent="0.25">
      <c r="A185" s="9" t="s">
        <v>144</v>
      </c>
      <c r="B185" s="12">
        <v>2268000</v>
      </c>
      <c r="C185" s="5"/>
    </row>
    <row r="186" spans="1:3" x14ac:dyDescent="0.25">
      <c r="A186" s="9" t="s">
        <v>171</v>
      </c>
      <c r="B186" s="12">
        <v>3738000</v>
      </c>
      <c r="C186" s="5"/>
    </row>
    <row r="187" spans="1:3" x14ac:dyDescent="0.25">
      <c r="A187" s="9" t="s">
        <v>145</v>
      </c>
      <c r="B187" s="12">
        <v>5390000</v>
      </c>
      <c r="C187" s="5"/>
    </row>
    <row r="188" spans="1:3" x14ac:dyDescent="0.25">
      <c r="A188" s="9" t="s">
        <v>146</v>
      </c>
      <c r="B188" s="12">
        <v>2954700</v>
      </c>
      <c r="C188" s="5"/>
    </row>
    <row r="189" spans="1:3" x14ac:dyDescent="0.25">
      <c r="A189" s="9" t="s">
        <v>172</v>
      </c>
      <c r="B189" s="12">
        <v>2095500</v>
      </c>
      <c r="C189" s="5"/>
    </row>
    <row r="190" spans="1:3" x14ac:dyDescent="0.25">
      <c r="A190" s="9" t="s">
        <v>134</v>
      </c>
      <c r="B190" s="12">
        <v>3965150</v>
      </c>
      <c r="C190" s="5"/>
    </row>
    <row r="191" spans="1:3" x14ac:dyDescent="0.25">
      <c r="A191" s="9" t="s">
        <v>173</v>
      </c>
      <c r="B191" s="12">
        <v>3069000</v>
      </c>
      <c r="C191" s="5"/>
    </row>
    <row r="192" spans="1:3" x14ac:dyDescent="0.25">
      <c r="A192" s="9" t="s">
        <v>174</v>
      </c>
      <c r="B192" s="12">
        <v>1408500</v>
      </c>
      <c r="C192" s="5"/>
    </row>
    <row r="193" spans="1:3" x14ac:dyDescent="0.25">
      <c r="A193" s="9" t="s">
        <v>175</v>
      </c>
      <c r="B193" s="12">
        <v>1859400</v>
      </c>
      <c r="C193" s="5"/>
    </row>
    <row r="194" spans="1:3" x14ac:dyDescent="0.25">
      <c r="A194" s="9" t="s">
        <v>147</v>
      </c>
      <c r="B194" s="12">
        <v>8742750</v>
      </c>
      <c r="C194" s="5"/>
    </row>
    <row r="195" spans="1:3" x14ac:dyDescent="0.25">
      <c r="A195" s="9" t="s">
        <v>176</v>
      </c>
      <c r="B195" s="12">
        <v>5431450</v>
      </c>
      <c r="C195" s="5"/>
    </row>
    <row r="196" spans="1:3" x14ac:dyDescent="0.25">
      <c r="A196" s="9" t="s">
        <v>177</v>
      </c>
      <c r="B196" s="12">
        <v>2149750</v>
      </c>
      <c r="C196" s="5"/>
    </row>
    <row r="197" spans="1:3" x14ac:dyDescent="0.25">
      <c r="A197" s="9" t="s">
        <v>178</v>
      </c>
      <c r="B197" s="12">
        <v>2823600</v>
      </c>
      <c r="C197" s="5"/>
    </row>
    <row r="198" spans="1:3" x14ac:dyDescent="0.25">
      <c r="A198" s="9" t="s">
        <v>179</v>
      </c>
      <c r="B198" s="12">
        <v>10989500</v>
      </c>
      <c r="C198" s="5"/>
    </row>
    <row r="199" spans="1:3" x14ac:dyDescent="0.25">
      <c r="A199" s="9" t="s">
        <v>180</v>
      </c>
      <c r="B199" s="12">
        <v>2712750</v>
      </c>
      <c r="C199" s="5"/>
    </row>
    <row r="200" spans="1:3" x14ac:dyDescent="0.25">
      <c r="A200" s="9" t="s">
        <v>181</v>
      </c>
      <c r="B200" s="12">
        <v>972000</v>
      </c>
      <c r="C200" s="5"/>
    </row>
    <row r="201" spans="1:3" x14ac:dyDescent="0.25">
      <c r="A201" s="9" t="s">
        <v>148</v>
      </c>
      <c r="B201" s="12">
        <v>2230500</v>
      </c>
      <c r="C201" s="5"/>
    </row>
    <row r="202" spans="1:3" x14ac:dyDescent="0.25">
      <c r="A202" s="9" t="s">
        <v>168</v>
      </c>
      <c r="B202" s="12">
        <v>166600</v>
      </c>
      <c r="C202" s="5"/>
    </row>
    <row r="203" spans="1:3" x14ac:dyDescent="0.25">
      <c r="A203" s="9" t="s">
        <v>125</v>
      </c>
      <c r="B203" s="12">
        <v>2867600</v>
      </c>
      <c r="C203" s="5"/>
    </row>
    <row r="204" spans="1:3" x14ac:dyDescent="0.25">
      <c r="A204" s="9" t="s">
        <v>182</v>
      </c>
      <c r="B204" s="12">
        <v>11912350</v>
      </c>
      <c r="C204" s="5"/>
    </row>
    <row r="205" spans="1:3" x14ac:dyDescent="0.25">
      <c r="A205" s="9" t="s">
        <v>142</v>
      </c>
      <c r="B205" s="12">
        <v>2419500</v>
      </c>
      <c r="C205" s="5"/>
    </row>
    <row r="206" spans="1:3" x14ac:dyDescent="0.25">
      <c r="A206" s="9" t="s">
        <v>130</v>
      </c>
      <c r="B206" s="12">
        <v>2599850</v>
      </c>
      <c r="C206" s="5"/>
    </row>
    <row r="207" spans="1:3" x14ac:dyDescent="0.25">
      <c r="A207" s="9" t="s">
        <v>149</v>
      </c>
      <c r="B207" s="12">
        <v>1744500</v>
      </c>
      <c r="C207" s="5"/>
    </row>
    <row r="208" spans="1:3" x14ac:dyDescent="0.25">
      <c r="A208" s="9" t="s">
        <v>150</v>
      </c>
      <c r="B208" s="12">
        <v>16187000</v>
      </c>
      <c r="C208" s="5"/>
    </row>
    <row r="209" spans="1:3" x14ac:dyDescent="0.25">
      <c r="A209" s="9" t="s">
        <v>155</v>
      </c>
      <c r="B209" s="12">
        <v>1934100</v>
      </c>
      <c r="C209" s="5"/>
    </row>
    <row r="210" spans="1:3" x14ac:dyDescent="0.25">
      <c r="A210" s="9" t="s">
        <v>151</v>
      </c>
      <c r="B210" s="12">
        <v>1425350</v>
      </c>
      <c r="C210" s="5"/>
    </row>
    <row r="211" spans="1:3" x14ac:dyDescent="0.25">
      <c r="A211" s="9" t="s">
        <v>152</v>
      </c>
      <c r="B211" s="12">
        <v>1430000</v>
      </c>
      <c r="C211" s="5"/>
    </row>
    <row r="212" spans="1:3" x14ac:dyDescent="0.25">
      <c r="A212" s="9" t="s">
        <v>153</v>
      </c>
      <c r="B212" s="12">
        <v>2561400</v>
      </c>
      <c r="C212" s="5"/>
    </row>
    <row r="213" spans="1:3" x14ac:dyDescent="0.25">
      <c r="A213" s="9" t="s">
        <v>154</v>
      </c>
      <c r="B213" s="12">
        <v>794300</v>
      </c>
      <c r="C213" s="5"/>
    </row>
    <row r="214" spans="1:3" x14ac:dyDescent="0.25">
      <c r="A214" s="9" t="s">
        <v>135</v>
      </c>
      <c r="B214" s="12">
        <v>804750</v>
      </c>
      <c r="C214" s="5"/>
    </row>
    <row r="215" spans="1:3" x14ac:dyDescent="0.25">
      <c r="A215" s="9" t="s">
        <v>155</v>
      </c>
      <c r="B215" s="12">
        <v>640500</v>
      </c>
      <c r="C215" s="5"/>
    </row>
    <row r="216" spans="1:3" x14ac:dyDescent="0.25">
      <c r="A216" s="9" t="s">
        <v>137</v>
      </c>
      <c r="B216" s="12">
        <v>2516925</v>
      </c>
      <c r="C216" s="5"/>
    </row>
    <row r="217" spans="1:3" x14ac:dyDescent="0.25">
      <c r="A217" s="9" t="s">
        <v>140</v>
      </c>
      <c r="B217" s="12">
        <v>4216000</v>
      </c>
      <c r="C217" s="5"/>
    </row>
    <row r="218" spans="1:3" x14ac:dyDescent="0.25">
      <c r="A218" s="9" t="s">
        <v>183</v>
      </c>
      <c r="B218" s="12">
        <v>2696400</v>
      </c>
      <c r="C218" s="5"/>
    </row>
    <row r="219" spans="1:3" x14ac:dyDescent="0.25">
      <c r="A219" s="9" t="s">
        <v>169</v>
      </c>
      <c r="B219" s="12">
        <v>1224000</v>
      </c>
      <c r="C219" s="5"/>
    </row>
    <row r="220" spans="1:3" x14ac:dyDescent="0.25">
      <c r="A220" s="9" t="s">
        <v>126</v>
      </c>
      <c r="B220" s="12">
        <v>5002000</v>
      </c>
      <c r="C220" s="5"/>
    </row>
    <row r="221" spans="1:3" x14ac:dyDescent="0.25">
      <c r="A221" s="9" t="s">
        <v>156</v>
      </c>
      <c r="B221" s="12">
        <v>3215100</v>
      </c>
      <c r="C221" s="5"/>
    </row>
    <row r="222" spans="1:3" x14ac:dyDescent="0.25">
      <c r="A222" s="9" t="s">
        <v>125</v>
      </c>
      <c r="B222" s="12">
        <v>2412200</v>
      </c>
      <c r="C222" s="5"/>
    </row>
    <row r="223" spans="1:3" x14ac:dyDescent="0.25">
      <c r="A223" s="9" t="s">
        <v>166</v>
      </c>
      <c r="B223" s="12">
        <v>4560000</v>
      </c>
      <c r="C223" s="5"/>
    </row>
    <row r="224" spans="1:3" x14ac:dyDescent="0.25">
      <c r="A224" s="9" t="s">
        <v>133</v>
      </c>
      <c r="B224" s="12">
        <v>2202350</v>
      </c>
      <c r="C224" s="10"/>
    </row>
    <row r="225" spans="1:3" x14ac:dyDescent="0.25">
      <c r="A225" s="9" t="s">
        <v>129</v>
      </c>
      <c r="B225" s="12">
        <v>774000</v>
      </c>
      <c r="C225" s="5"/>
    </row>
    <row r="226" spans="1:3" x14ac:dyDescent="0.25">
      <c r="A226" s="9" t="s">
        <v>184</v>
      </c>
      <c r="B226" s="12">
        <v>7752600</v>
      </c>
      <c r="C226" s="5"/>
    </row>
    <row r="227" spans="1:3" x14ac:dyDescent="0.25">
      <c r="A227" s="4" t="s">
        <v>13</v>
      </c>
      <c r="B227" s="5"/>
      <c r="C227" s="5">
        <f>SUM(B228:B233)</f>
        <v>532500</v>
      </c>
    </row>
    <row r="228" spans="1:3" x14ac:dyDescent="0.25">
      <c r="A228" s="6" t="s">
        <v>14</v>
      </c>
      <c r="B228" s="5">
        <v>356000</v>
      </c>
      <c r="C228" s="5"/>
    </row>
    <row r="229" spans="1:3" x14ac:dyDescent="0.25">
      <c r="A229" s="6" t="s">
        <v>14</v>
      </c>
      <c r="B229" s="5">
        <v>12000</v>
      </c>
      <c r="C229" s="5"/>
    </row>
    <row r="230" spans="1:3" x14ac:dyDescent="0.25">
      <c r="A230" s="6" t="s">
        <v>14</v>
      </c>
      <c r="B230" s="5">
        <v>92500</v>
      </c>
      <c r="C230" s="5"/>
    </row>
    <row r="231" spans="1:3" x14ac:dyDescent="0.25">
      <c r="A231" s="6" t="s">
        <v>14</v>
      </c>
      <c r="B231" s="5">
        <v>12000</v>
      </c>
      <c r="C231" s="5"/>
    </row>
    <row r="232" spans="1:3" x14ac:dyDescent="0.25">
      <c r="A232" s="6" t="s">
        <v>14</v>
      </c>
      <c r="B232" s="5">
        <v>10000</v>
      </c>
      <c r="C232" s="5"/>
    </row>
    <row r="233" spans="1:3" x14ac:dyDescent="0.25">
      <c r="A233" s="6" t="s">
        <v>14</v>
      </c>
      <c r="B233" s="5">
        <v>50000</v>
      </c>
      <c r="C233" s="5"/>
    </row>
    <row r="234" spans="1:3" x14ac:dyDescent="0.25">
      <c r="A234" s="4" t="s">
        <v>20</v>
      </c>
      <c r="B234" s="5"/>
      <c r="C234" s="5">
        <f>SUM(B235)</f>
        <v>4000</v>
      </c>
    </row>
    <row r="235" spans="1:3" x14ac:dyDescent="0.25">
      <c r="A235" s="9" t="s">
        <v>21</v>
      </c>
      <c r="B235" s="5">
        <v>4000</v>
      </c>
      <c r="C235" s="5"/>
    </row>
    <row r="236" spans="1:3" x14ac:dyDescent="0.25">
      <c r="A236" s="4" t="s">
        <v>109</v>
      </c>
      <c r="B236" s="5"/>
      <c r="C236" s="5">
        <f>SUM(B237:B238)</f>
        <v>67500</v>
      </c>
    </row>
    <row r="237" spans="1:3" x14ac:dyDescent="0.25">
      <c r="A237" s="9" t="s">
        <v>110</v>
      </c>
      <c r="B237" s="5">
        <v>41000</v>
      </c>
      <c r="C237" s="5"/>
    </row>
    <row r="238" spans="1:3" x14ac:dyDescent="0.25">
      <c r="A238" s="9" t="s">
        <v>110</v>
      </c>
      <c r="B238" s="5">
        <v>26500</v>
      </c>
      <c r="C238" s="5"/>
    </row>
    <row r="239" spans="1:3" x14ac:dyDescent="0.25">
      <c r="A239" s="4" t="s">
        <v>113</v>
      </c>
      <c r="B239" s="5"/>
      <c r="C239" s="5">
        <f>SUM(B240:B241)</f>
        <v>60400</v>
      </c>
    </row>
    <row r="240" spans="1:3" x14ac:dyDescent="0.25">
      <c r="A240" s="15" t="s">
        <v>113</v>
      </c>
      <c r="B240" s="5">
        <v>33000</v>
      </c>
      <c r="C240" s="5"/>
    </row>
    <row r="241" spans="1:3" x14ac:dyDescent="0.25">
      <c r="A241" s="15" t="s">
        <v>113</v>
      </c>
      <c r="B241" s="5">
        <v>27400</v>
      </c>
      <c r="C241" s="5"/>
    </row>
    <row r="242" spans="1:3" x14ac:dyDescent="0.25">
      <c r="A242" s="4" t="s">
        <v>55</v>
      </c>
      <c r="B242" s="5"/>
      <c r="C242" s="5">
        <f>SUM(B243:B261)</f>
        <v>49470875</v>
      </c>
    </row>
    <row r="243" spans="1:3" x14ac:dyDescent="0.25">
      <c r="A243" s="15" t="s">
        <v>133</v>
      </c>
      <c r="B243" s="5">
        <v>297850</v>
      </c>
      <c r="C243" s="5"/>
    </row>
    <row r="244" spans="1:3" x14ac:dyDescent="0.25">
      <c r="A244" s="15" t="s">
        <v>185</v>
      </c>
      <c r="B244" s="5">
        <v>2631750</v>
      </c>
      <c r="C244" s="5"/>
    </row>
    <row r="245" spans="1:3" x14ac:dyDescent="0.25">
      <c r="A245" s="15" t="s">
        <v>131</v>
      </c>
      <c r="B245" s="5">
        <v>2704000</v>
      </c>
      <c r="C245" s="5"/>
    </row>
    <row r="246" spans="1:3" x14ac:dyDescent="0.25">
      <c r="A246" s="15" t="s">
        <v>158</v>
      </c>
      <c r="B246" s="5">
        <v>6060775</v>
      </c>
      <c r="C246" s="5"/>
    </row>
    <row r="247" spans="1:3" x14ac:dyDescent="0.25">
      <c r="A247" s="15" t="s">
        <v>165</v>
      </c>
      <c r="B247" s="5">
        <v>2724700</v>
      </c>
      <c r="C247" s="5"/>
    </row>
    <row r="248" spans="1:3" x14ac:dyDescent="0.25">
      <c r="A248" s="15" t="s">
        <v>184</v>
      </c>
      <c r="B248" s="5">
        <v>2754000</v>
      </c>
      <c r="C248" s="5"/>
    </row>
    <row r="249" spans="1:3" x14ac:dyDescent="0.25">
      <c r="A249" s="15" t="s">
        <v>166</v>
      </c>
      <c r="B249" s="5">
        <v>600000</v>
      </c>
      <c r="C249" s="5"/>
    </row>
    <row r="250" spans="1:3" x14ac:dyDescent="0.25">
      <c r="A250" s="15" t="s">
        <v>126</v>
      </c>
      <c r="B250" s="5">
        <v>5368000</v>
      </c>
      <c r="C250" s="5"/>
    </row>
    <row r="251" spans="1:3" x14ac:dyDescent="0.25">
      <c r="A251" s="15" t="s">
        <v>186</v>
      </c>
      <c r="B251" s="5">
        <v>1594500</v>
      </c>
      <c r="C251" s="5"/>
    </row>
    <row r="252" spans="1:3" x14ac:dyDescent="0.25">
      <c r="A252" s="15" t="s">
        <v>180</v>
      </c>
      <c r="B252" s="5">
        <v>882000</v>
      </c>
      <c r="C252" s="5"/>
    </row>
    <row r="253" spans="1:3" x14ac:dyDescent="0.25">
      <c r="A253" s="15" t="s">
        <v>128</v>
      </c>
      <c r="B253" s="5">
        <v>2419200</v>
      </c>
      <c r="C253" s="5"/>
    </row>
    <row r="254" spans="1:3" x14ac:dyDescent="0.25">
      <c r="A254" s="15" t="s">
        <v>187</v>
      </c>
      <c r="B254" s="5">
        <v>744750</v>
      </c>
      <c r="C254" s="5"/>
    </row>
    <row r="255" spans="1:3" x14ac:dyDescent="0.25">
      <c r="A255" s="15" t="s">
        <v>146</v>
      </c>
      <c r="B255" s="5">
        <v>9042700</v>
      </c>
      <c r="C255" s="5"/>
    </row>
    <row r="256" spans="1:3" x14ac:dyDescent="0.25">
      <c r="A256" s="15" t="s">
        <v>134</v>
      </c>
      <c r="B256" s="5">
        <v>974050</v>
      </c>
      <c r="C256" s="5"/>
    </row>
    <row r="257" spans="1:4" x14ac:dyDescent="0.25">
      <c r="A257" s="15" t="s">
        <v>137</v>
      </c>
      <c r="B257" s="5">
        <v>2669850</v>
      </c>
      <c r="C257" s="5"/>
    </row>
    <row r="258" spans="1:4" x14ac:dyDescent="0.25">
      <c r="A258" s="15" t="s">
        <v>148</v>
      </c>
      <c r="B258" s="5">
        <v>1320000</v>
      </c>
      <c r="C258" s="5"/>
    </row>
    <row r="259" spans="1:4" x14ac:dyDescent="0.25">
      <c r="A259" s="15" t="s">
        <v>188</v>
      </c>
      <c r="B259" s="5">
        <v>280750</v>
      </c>
      <c r="C259" s="5"/>
    </row>
    <row r="260" spans="1:4" x14ac:dyDescent="0.25">
      <c r="A260" s="15" t="s">
        <v>157</v>
      </c>
      <c r="B260" s="5">
        <v>3135000</v>
      </c>
      <c r="C260" s="5"/>
    </row>
    <row r="261" spans="1:4" x14ac:dyDescent="0.25">
      <c r="A261" s="15" t="s">
        <v>174</v>
      </c>
      <c r="B261" s="5">
        <v>3267000</v>
      </c>
      <c r="C261" s="5"/>
    </row>
    <row r="262" spans="1:4" x14ac:dyDescent="0.25">
      <c r="A262" s="4" t="s">
        <v>113</v>
      </c>
      <c r="B262" s="5"/>
      <c r="C262" s="5">
        <f>SUM(B263:B265)</f>
        <v>429000</v>
      </c>
    </row>
    <row r="263" spans="1:4" x14ac:dyDescent="0.25">
      <c r="A263" s="15" t="s">
        <v>189</v>
      </c>
      <c r="B263" s="5">
        <v>350000</v>
      </c>
      <c r="C263" s="5"/>
    </row>
    <row r="264" spans="1:4" x14ac:dyDescent="0.25">
      <c r="A264" s="15" t="s">
        <v>190</v>
      </c>
      <c r="B264" s="5">
        <v>27000</v>
      </c>
      <c r="C264" s="5"/>
    </row>
    <row r="265" spans="1:4" x14ac:dyDescent="0.25">
      <c r="A265" s="15" t="s">
        <v>190</v>
      </c>
      <c r="B265" s="5">
        <v>52000</v>
      </c>
      <c r="C265" s="5"/>
    </row>
    <row r="266" spans="1:4" x14ac:dyDescent="0.25">
      <c r="A266" s="4" t="s">
        <v>111</v>
      </c>
      <c r="B266" s="5"/>
      <c r="C266" s="5">
        <f>SUM(B267:B268)</f>
        <v>35000</v>
      </c>
    </row>
    <row r="267" spans="1:4" x14ac:dyDescent="0.25">
      <c r="A267" s="15" t="s">
        <v>112</v>
      </c>
      <c r="B267" s="5">
        <v>20000</v>
      </c>
      <c r="C267" s="5"/>
    </row>
    <row r="268" spans="1:4" x14ac:dyDescent="0.25">
      <c r="A268" s="15" t="s">
        <v>112</v>
      </c>
      <c r="B268" s="5">
        <v>15000</v>
      </c>
      <c r="C268" s="5"/>
      <c r="D268" s="18"/>
    </row>
    <row r="269" spans="1:4" x14ac:dyDescent="0.25">
      <c r="A269" s="4" t="s">
        <v>13</v>
      </c>
      <c r="B269" s="5"/>
      <c r="C269" s="5">
        <f>SUM(B270:B272)</f>
        <v>460500</v>
      </c>
    </row>
    <row r="270" spans="1:4" x14ac:dyDescent="0.25">
      <c r="A270" s="15" t="s">
        <v>14</v>
      </c>
      <c r="B270" s="5">
        <v>356000</v>
      </c>
      <c r="C270" s="5"/>
    </row>
    <row r="271" spans="1:4" x14ac:dyDescent="0.25">
      <c r="A271" s="15" t="s">
        <v>14</v>
      </c>
      <c r="B271" s="5">
        <v>12000</v>
      </c>
      <c r="C271" s="5"/>
    </row>
    <row r="272" spans="1:4" x14ac:dyDescent="0.25">
      <c r="A272" s="15" t="s">
        <v>14</v>
      </c>
      <c r="B272" s="5">
        <v>92500</v>
      </c>
      <c r="C272" s="5"/>
    </row>
    <row r="273" spans="1:3" x14ac:dyDescent="0.25">
      <c r="A273" s="9"/>
      <c r="B273" s="5"/>
      <c r="C273" s="5"/>
    </row>
    <row r="274" spans="1:3" x14ac:dyDescent="0.25">
      <c r="A274" s="11" t="s">
        <v>27</v>
      </c>
      <c r="B274" s="13"/>
      <c r="C274" s="5">
        <f>SUM(C4:C272)</f>
        <v>1077022475</v>
      </c>
    </row>
    <row r="275" spans="1:3" x14ac:dyDescent="0.25">
      <c r="B275" s="1"/>
      <c r="C275" s="1"/>
    </row>
    <row r="276" spans="1:3" x14ac:dyDescent="0.25">
      <c r="B276" s="1"/>
      <c r="C276" s="1"/>
    </row>
    <row r="277" spans="1:3" x14ac:dyDescent="0.25">
      <c r="B277" s="1"/>
      <c r="C277" s="2" t="s">
        <v>25</v>
      </c>
    </row>
    <row r="278" spans="1:3" x14ac:dyDescent="0.25">
      <c r="B278" s="1"/>
      <c r="C278" s="2"/>
    </row>
    <row r="279" spans="1:3" x14ac:dyDescent="0.25">
      <c r="C279" s="3"/>
    </row>
    <row r="280" spans="1:3" x14ac:dyDescent="0.25">
      <c r="C280" s="3"/>
    </row>
    <row r="281" spans="1:3" x14ac:dyDescent="0.25">
      <c r="C281" s="3" t="s">
        <v>26</v>
      </c>
    </row>
  </sheetData>
  <mergeCells count="2">
    <mergeCell ref="A1:C1"/>
    <mergeCell ref="A2:C2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INFBCL10917</dc:creator>
  <cp:lastModifiedBy>INFBCL10917</cp:lastModifiedBy>
  <dcterms:created xsi:type="dcterms:W3CDTF">2018-03-20T02:11:11Z</dcterms:created>
  <dcterms:modified xsi:type="dcterms:W3CDTF">2018-07-06T11:04:39Z</dcterms:modified>
</cp:coreProperties>
</file>