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KUZATURA INFIKIDS\Laporan keuangan\"/>
    </mc:Choice>
  </mc:AlternateContent>
  <xr:revisionPtr revIDLastSave="0" documentId="13_ncr:1_{1F3CA914-F82E-4586-B55A-3ABA092BB4C9}" xr6:coauthVersionLast="34" xr6:coauthVersionMax="34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Sheet2!$A$1:$K$77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3" i="1" l="1"/>
  <c r="C273" i="1"/>
  <c r="C382" i="1" l="1"/>
  <c r="C266" i="1"/>
  <c r="C262" i="1"/>
  <c r="C269" i="1"/>
  <c r="C242" i="1"/>
  <c r="C131" i="1" l="1"/>
  <c r="C239" i="1" l="1"/>
  <c r="C236" i="1"/>
  <c r="C234" i="1"/>
  <c r="C227" i="1"/>
  <c r="C124" i="1" l="1"/>
  <c r="C118" i="1"/>
  <c r="C86" i="1" l="1"/>
  <c r="C74" i="1" l="1"/>
  <c r="C81" i="1"/>
  <c r="C63" i="1" l="1"/>
  <c r="C59" i="1" l="1"/>
  <c r="C54" i="1"/>
  <c r="C52" i="1" l="1"/>
  <c r="C39" i="1" l="1"/>
  <c r="C29" i="1" l="1"/>
  <c r="C12" i="1" l="1"/>
  <c r="C4" i="1" l="1"/>
  <c r="C8" i="1"/>
  <c r="C10" i="1"/>
  <c r="C27" i="1"/>
  <c r="C35" i="1"/>
</calcChain>
</file>

<file path=xl/sharedStrings.xml><?xml version="1.0" encoding="utf-8"?>
<sst xmlns="http://schemas.openxmlformats.org/spreadsheetml/2006/main" count="653" uniqueCount="289">
  <si>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</si>
  <si>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</si>
  <si>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</si>
  <si>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</si>
  <si>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</si>
  <si>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</si>
  <si>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</si>
  <si>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</si>
  <si>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</si>
  <si>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</si>
  <si>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</si>
  <si>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</si>
  <si>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</si>
  <si>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</si>
  <si>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</si>
  <si>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</si>
  <si>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</si>
  <si>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</si>
  <si>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</si>
  <si>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</si>
  <si>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</si>
  <si>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</si>
  <si>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</si>
  <si>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</si>
  <si>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</si>
  <si>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</si>
  <si>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</si>
  <si>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</si>
  <si>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</si>
  <si>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</si>
  <si>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</si>
  <si>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</si>
  <si>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</si>
  <si>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</si>
  <si>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</si>
  <si>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</si>
  <si>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</si>
  <si>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</si>
  <si>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</si>
  <si>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</si>
  <si>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</si>
  <si>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</si>
  <si>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</si>
  <si>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</si>
  <si>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</si>
  <si>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</si>
  <si>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</si>
  <si>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</si>
  <si>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</si>
  <si>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</si>
  <si>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</si>
  <si>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Pembayaran Suppplier Rizal</t>
  </si>
  <si>
    <t>Pembayaran Suppplier Gugum</t>
  </si>
  <si>
    <t>Pembayaran Suppplier Panji</t>
  </si>
  <si>
    <t xml:space="preserve">Aksesoris </t>
  </si>
  <si>
    <t>Supplier</t>
  </si>
  <si>
    <t>Logam Cor Kuzatura Warna Gold dan Bakar</t>
  </si>
  <si>
    <t>Plastik Klip Kuzatura - Infikids Small</t>
  </si>
  <si>
    <t>Slip Label Infikids 2 Sisi</t>
  </si>
  <si>
    <t>Slip kain infikids 1x3,5</t>
  </si>
  <si>
    <t>Label size infikids</t>
  </si>
  <si>
    <t>Pressure denim kuzatura</t>
  </si>
  <si>
    <t>Label kulit kuzatura kotak</t>
  </si>
  <si>
    <t>Label kulit infikids (emblem)</t>
  </si>
  <si>
    <t>Patch kulit bulat kuzatura</t>
  </si>
  <si>
    <t>Woven tas kuzatura 5x3,5</t>
  </si>
  <si>
    <t>Woven tas ketupat 7x4,3</t>
  </si>
  <si>
    <t>Woven lidah sepatu</t>
  </si>
  <si>
    <t>Woven tas kulit</t>
  </si>
  <si>
    <t>Pembayaran supplier Novan</t>
  </si>
  <si>
    <t>Pembayaran supplier Oshe</t>
  </si>
  <si>
    <t>Pembayaran supplier Mira</t>
  </si>
  <si>
    <t>Pembayaran supplier Nuri</t>
  </si>
  <si>
    <t>S18000428</t>
  </si>
  <si>
    <t>S18000429</t>
  </si>
  <si>
    <t>S18000434</t>
  </si>
  <si>
    <t>S18000433</t>
  </si>
  <si>
    <t>S18000423</t>
  </si>
  <si>
    <t>Pembayaran supplier Rizal</t>
  </si>
  <si>
    <t>Pembayaran supplier Riki</t>
  </si>
  <si>
    <t>S18000453</t>
  </si>
  <si>
    <t>S18000463</t>
  </si>
  <si>
    <t>Slip karet infikids bening</t>
  </si>
  <si>
    <t>Label karet tas merah infikids</t>
  </si>
  <si>
    <t>Label karet tas hitam infikids</t>
  </si>
  <si>
    <t>Biaya matress slip karet infikids</t>
  </si>
  <si>
    <t>S18000446</t>
  </si>
  <si>
    <t>Pembayaran supplier Ratna</t>
  </si>
  <si>
    <t>Pembayaran supplier Panji</t>
  </si>
  <si>
    <t>Pembayaran supplier Eri</t>
  </si>
  <si>
    <t>Pembayaran supplier Daden</t>
  </si>
  <si>
    <t>Pembayaran supplier Sofyan</t>
  </si>
  <si>
    <t>Pembayaran supplier Iwan tas</t>
  </si>
  <si>
    <t>Pembayaran supplier Engkos</t>
  </si>
  <si>
    <t>Pembayaran supplier Dewi sepatu</t>
  </si>
  <si>
    <t>Pembayaran supplier Imas sepatu</t>
  </si>
  <si>
    <t>Pembayaran supplier Ana</t>
  </si>
  <si>
    <t>Pembayaran supplier Dede ropik</t>
  </si>
  <si>
    <t>Pembayaran supplier Ina rosdiana</t>
  </si>
  <si>
    <t>Pembayaran supplier Cecep sepatu</t>
  </si>
  <si>
    <t>Pembayaran supplier Dewi fashion</t>
  </si>
  <si>
    <t>Pembayaran supplier Dayut</t>
  </si>
  <si>
    <t>Pembayaran supplier Dul</t>
  </si>
  <si>
    <t>Pembayaran supplier H Randi</t>
  </si>
  <si>
    <t>Pembayaran supplier Mela</t>
  </si>
  <si>
    <t>Cashbon Supplier</t>
  </si>
  <si>
    <t>Cashbon Rizal</t>
  </si>
  <si>
    <t>Cashbon Gingin</t>
  </si>
  <si>
    <t>Pembayaran aksesoris slip karet infikids</t>
  </si>
  <si>
    <t>Biaya ATK</t>
  </si>
  <si>
    <t>ATK</t>
  </si>
  <si>
    <t>Biaya Bensin</t>
  </si>
  <si>
    <t>Bensin</t>
  </si>
  <si>
    <t>Biaya Operasional Lain</t>
  </si>
  <si>
    <t>S18000530</t>
  </si>
  <si>
    <t>Pembayaran supplier Tuti</t>
  </si>
  <si>
    <t>Pembayaran supplier Harun</t>
  </si>
  <si>
    <t>Pembayaran supplier Asep Rodi</t>
  </si>
  <si>
    <t>Pembayaran supplier Tati</t>
  </si>
  <si>
    <t>Pembayaran supplier Wiwin</t>
  </si>
  <si>
    <t>Pembayaran supplier Tedi Cokro</t>
  </si>
  <si>
    <t>Pembayaran supplier Rahmat Sonjaya</t>
  </si>
  <si>
    <t>Pembayaran supplier Jujun</t>
  </si>
  <si>
    <t>Pembayaran supplier Ali Muhammad</t>
  </si>
  <si>
    <t>Pembayaran supplier Didin Jaket</t>
  </si>
  <si>
    <t>Dayut</t>
  </si>
  <si>
    <t>Harun</t>
  </si>
  <si>
    <t>Ujang R</t>
  </si>
  <si>
    <t>Iwan tas</t>
  </si>
  <si>
    <t>Imas Sepatu</t>
  </si>
  <si>
    <t>Asep Rodi</t>
  </si>
  <si>
    <t>Ali Muhammad</t>
  </si>
  <si>
    <t>Bu Enok</t>
  </si>
  <si>
    <t>Ace</t>
  </si>
  <si>
    <t>Mela</t>
  </si>
  <si>
    <t>Tedi Cokro</t>
  </si>
  <si>
    <t>Ahmad</t>
  </si>
  <si>
    <t>Ratna</t>
  </si>
  <si>
    <t>Kiki</t>
  </si>
  <si>
    <t>Gidil</t>
  </si>
  <si>
    <t>Rizal</t>
  </si>
  <si>
    <t>Siti Komariah</t>
  </si>
  <si>
    <t>Apry</t>
  </si>
  <si>
    <t>Dewi fashion</t>
  </si>
  <si>
    <t>Jujun</t>
  </si>
  <si>
    <t>Ali Fashion</t>
  </si>
  <si>
    <t>Mamat</t>
  </si>
  <si>
    <t>Gingin</t>
  </si>
  <si>
    <t>Sandi</t>
  </si>
  <si>
    <t>Maman Sepatu</t>
  </si>
  <si>
    <t>Adin</t>
  </si>
  <si>
    <t>Seni</t>
  </si>
  <si>
    <t>Abah</t>
  </si>
  <si>
    <t>Daden</t>
  </si>
  <si>
    <t>Ujang Andi</t>
  </si>
  <si>
    <t>Iwan Sepatu</t>
  </si>
  <si>
    <t>Ina Rosdiana</t>
  </si>
  <si>
    <t>Tuti</t>
  </si>
  <si>
    <t>Dul</t>
  </si>
  <si>
    <t>Maman Tas</t>
  </si>
  <si>
    <t>Abuya idris</t>
  </si>
  <si>
    <t>Didin Jaket</t>
  </si>
  <si>
    <t>Ika Kartika</t>
  </si>
  <si>
    <t>Irsan</t>
  </si>
  <si>
    <t>Susi</t>
  </si>
  <si>
    <t>Endang T</t>
  </si>
  <si>
    <t>Euis Fatimah</t>
  </si>
  <si>
    <t>Hasan LSM</t>
  </si>
  <si>
    <t>H Randi</t>
  </si>
  <si>
    <t>Deni Hamdani</t>
  </si>
  <si>
    <t>Dede Ropik</t>
  </si>
  <si>
    <t>Dina</t>
  </si>
  <si>
    <t>Asep Sukron</t>
  </si>
  <si>
    <t>Indra dompet</t>
  </si>
  <si>
    <t>Widyawati</t>
  </si>
  <si>
    <t>Aceng</t>
  </si>
  <si>
    <t>Imas Fashion</t>
  </si>
  <si>
    <t>Jojo</t>
  </si>
  <si>
    <t>Rudi Hermawan</t>
  </si>
  <si>
    <t>Agung</t>
  </si>
  <si>
    <t>Isep</t>
  </si>
  <si>
    <t>Taryono</t>
  </si>
  <si>
    <t>Joy</t>
  </si>
  <si>
    <t>Kiki SR</t>
  </si>
  <si>
    <t>Ervin</t>
  </si>
  <si>
    <t>Ahmad Yani</t>
  </si>
  <si>
    <t>Herman spt anak</t>
  </si>
  <si>
    <t>Kusdarya</t>
  </si>
  <si>
    <t>Tedi LLX</t>
  </si>
  <si>
    <t>Biaya perbaikan dan pemeliharaan gedung</t>
  </si>
  <si>
    <t>Biaya komunikasi</t>
  </si>
  <si>
    <t>Per 06 Juli 2018</t>
  </si>
  <si>
    <t>Juli</t>
  </si>
  <si>
    <t>Infikids</t>
  </si>
  <si>
    <t>IBH 971</t>
  </si>
  <si>
    <t>Kuzatura</t>
  </si>
  <si>
    <t>KJW 434</t>
  </si>
  <si>
    <t>ILS 155</t>
  </si>
  <si>
    <t>KMI 620</t>
  </si>
  <si>
    <t>IJO 625</t>
  </si>
  <si>
    <t>KLU 918</t>
  </si>
  <si>
    <t>Nendi</t>
  </si>
  <si>
    <t>KLU 689</t>
  </si>
  <si>
    <t>KLU 899</t>
  </si>
  <si>
    <t>KLU 234</t>
  </si>
  <si>
    <t>IDI 167</t>
  </si>
  <si>
    <t>IDI 234</t>
  </si>
  <si>
    <t>KJN 445</t>
  </si>
  <si>
    <t>KJN 767</t>
  </si>
  <si>
    <t>IRT 319</t>
  </si>
  <si>
    <t>IRT 369</t>
  </si>
  <si>
    <t>IRT 553</t>
  </si>
  <si>
    <t>KJN 965</t>
  </si>
  <si>
    <t>KJN 845</t>
  </si>
  <si>
    <t>IBM 887</t>
  </si>
  <si>
    <t>IBM 640</t>
  </si>
  <si>
    <t>IBM 306</t>
  </si>
  <si>
    <t>KCP 534</t>
  </si>
  <si>
    <t>IBH 137</t>
  </si>
  <si>
    <t>IDP 288</t>
  </si>
  <si>
    <t>Hendra Rancamaya</t>
  </si>
  <si>
    <t>KMB 339</t>
  </si>
  <si>
    <t>IBW 715</t>
  </si>
  <si>
    <t>IBW 644</t>
  </si>
  <si>
    <t>KKT 857</t>
  </si>
  <si>
    <t>Ana</t>
  </si>
  <si>
    <t>KVK 910</t>
  </si>
  <si>
    <t>Tita</t>
  </si>
  <si>
    <t>KVK 923</t>
  </si>
  <si>
    <t>KVK 935</t>
  </si>
  <si>
    <t>IJD 446</t>
  </si>
  <si>
    <t>KCH 885</t>
  </si>
  <si>
    <t>Feri</t>
  </si>
  <si>
    <t>KMI 663</t>
  </si>
  <si>
    <t>IVU 226</t>
  </si>
  <si>
    <t>IYN 374</t>
  </si>
  <si>
    <t>IYN 411</t>
  </si>
  <si>
    <t>IYN 433</t>
  </si>
  <si>
    <t>IYN 958</t>
  </si>
  <si>
    <t>IYN 828</t>
  </si>
  <si>
    <t>IYN 379</t>
  </si>
  <si>
    <t>IRM 367</t>
  </si>
  <si>
    <t>IRM 549</t>
  </si>
  <si>
    <t>IRM 883</t>
  </si>
  <si>
    <t>IRM 269</t>
  </si>
  <si>
    <t>ITC 172</t>
  </si>
  <si>
    <t>IJO 131</t>
  </si>
  <si>
    <t>IVZ 415</t>
  </si>
  <si>
    <t>Ajang</t>
  </si>
  <si>
    <t>IVZ 162</t>
  </si>
  <si>
    <t>IVZ 572</t>
  </si>
  <si>
    <t>IVZ 904</t>
  </si>
  <si>
    <t>KTH 636</t>
  </si>
  <si>
    <t>KTH 115</t>
  </si>
  <si>
    <t>KDN 717</t>
  </si>
  <si>
    <t>KDN 317</t>
  </si>
  <si>
    <t>KMT 471</t>
  </si>
  <si>
    <t>KMT 615</t>
  </si>
  <si>
    <t>KMT 511</t>
  </si>
  <si>
    <t>KMT 752</t>
  </si>
  <si>
    <t>KMT 564</t>
  </si>
  <si>
    <t>IJD 745</t>
  </si>
  <si>
    <t>KSD 587</t>
  </si>
  <si>
    <t>KSD 128</t>
  </si>
  <si>
    <t>KLU 327</t>
  </si>
  <si>
    <t>KJN 568</t>
  </si>
  <si>
    <t>KJN 695</t>
  </si>
  <si>
    <t>KJN 622</t>
  </si>
  <si>
    <t>KVK 237</t>
  </si>
  <si>
    <t>KVK 230</t>
  </si>
  <si>
    <t>KDO 958</t>
  </si>
  <si>
    <t>Asep LDO</t>
  </si>
  <si>
    <t>IDI 943</t>
  </si>
  <si>
    <t>IDI 513</t>
  </si>
  <si>
    <t>IDI 875</t>
  </si>
  <si>
    <t>IDI 338</t>
  </si>
  <si>
    <t>No</t>
  </si>
  <si>
    <t>Tgl</t>
  </si>
  <si>
    <t>Bulan</t>
  </si>
  <si>
    <t>Brand</t>
  </si>
  <si>
    <t>Kode</t>
  </si>
  <si>
    <t>Harga Gross</t>
  </si>
  <si>
    <t>Harga Nett</t>
  </si>
  <si>
    <t>Jumlah</t>
  </si>
  <si>
    <t>Total Bayar</t>
  </si>
  <si>
    <t>Potongan Aks</t>
  </si>
  <si>
    <t>Status Pembayaran</t>
  </si>
  <si>
    <t>Biaya Promosi</t>
  </si>
  <si>
    <t>Peralatan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</si>
</sst>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p-421]* #,##0_-;\-[$Rp-421]* #,##0_-;_-[$Rp-421]* &quot;-&quot;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2" xfId="0" applyFont="1" applyBorder="1" applyAlignment="1">
      <alignment vertical="center" wrapText="1"/>
    </xf>
    <xf numFmtId="165" fontId="0" fillId="0" borderId="0" xfId="2" applyNumberFormat="1" applyFont="1"/>
    <xf numFmtId="0" fontId="0" fillId="0" borderId="1" xfId="0" applyFill="1" applyBorder="1"/>
    <xf numFmtId="164" fontId="0" fillId="0" borderId="3" xfId="1" applyNumberFormat="1" applyFont="1" applyBorder="1"/>
    <xf numFmtId="0" fontId="1" fillId="0" borderId="1" xfId="0" applyFont="1" applyBorder="1" applyAlignment="1">
      <alignment horizontal="center"/>
    </xf>
    <xf numFmtId="164" fontId="0" fillId="0" borderId="1" xfId="2" applyNumberFormat="1" applyFont="1" applyFill="1" applyBorder="1"/>
    <xf numFmtId="164" fontId="1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0" borderId="1" xfId="0" applyFont="1" applyBorder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9"/>
  <sheetViews>
    <sheetView tabSelected="1" topLeftCell="A298" zoomScale="85" zoomScaleNormal="85" workbookViewId="0">
      <selection activeCell="B306" sqref="B306"/>
    </sheetView>
  </sheetViews>
  <sheetFormatPr defaultRowHeight="15" x14ac:dyDescent="0.25"/>
  <cols>
    <col min="1" max="1" width="50.85546875" customWidth="1"/>
    <col min="2" max="2" width="19.5703125" style="14" customWidth="1"/>
    <col min="3" max="3" width="19.5703125" customWidth="1"/>
    <col min="4" max="4" width="62.42578125" bestFit="1" customWidth="1"/>
    <col min="7" max="7" width="11.5703125" style="8" bestFit="1" customWidth="1"/>
  </cols>
  <sheetData>
    <row r="1" spans="1:4" ht="15.75" x14ac:dyDescent="0.25">
      <c r="A1" s="17" t="s">
        <v>0</v>
      </c>
      <c r="B1" s="17"/>
      <c r="C1" s="17"/>
    </row>
    <row r="2" spans="1:4" x14ac:dyDescent="0.25">
      <c r="A2" s="18" t="s">
        <v>191</v>
      </c>
      <c r="B2" s="18"/>
      <c r="C2" s="18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4" t="s">
        <v>7</v>
      </c>
      <c r="B39" s="5"/>
      <c r="C39" s="5">
        <f>SUM(B40:B51)</f>
        <v>9370000</v>
      </c>
    </row>
    <row r="40" spans="1:3" x14ac:dyDescent="0.25">
      <c r="A40" s="6" t="s">
        <v>39</v>
      </c>
      <c r="B40" s="5">
        <v>380000</v>
      </c>
      <c r="C40" s="5"/>
    </row>
    <row r="41" spans="1:3" x14ac:dyDescent="0.25">
      <c r="A41" s="6" t="s">
        <v>40</v>
      </c>
      <c r="B41" s="5">
        <v>380000</v>
      </c>
      <c r="C41" s="5"/>
    </row>
    <row r="42" spans="1:3" x14ac:dyDescent="0.25">
      <c r="A42" s="6" t="s">
        <v>41</v>
      </c>
      <c r="B42" s="5">
        <v>570000</v>
      </c>
      <c r="C42" s="5"/>
    </row>
    <row r="43" spans="1:3" x14ac:dyDescent="0.25">
      <c r="A43" s="6" t="s">
        <v>48</v>
      </c>
      <c r="B43" s="5">
        <v>300000</v>
      </c>
      <c r="C43" s="5"/>
    </row>
    <row r="44" spans="1:3" x14ac:dyDescent="0.25">
      <c r="A44" s="6" t="s">
        <v>50</v>
      </c>
      <c r="B44" s="5">
        <v>300000</v>
      </c>
      <c r="C44" s="5"/>
    </row>
    <row r="45" spans="1:3" x14ac:dyDescent="0.25">
      <c r="A45" s="6" t="s">
        <v>42</v>
      </c>
      <c r="B45" s="5">
        <v>220000</v>
      </c>
      <c r="C45" s="5"/>
    </row>
    <row r="46" spans="1:3" x14ac:dyDescent="0.25">
      <c r="A46" s="6" t="s">
        <v>49</v>
      </c>
      <c r="B46" s="5">
        <v>220000</v>
      </c>
      <c r="C46" s="5"/>
    </row>
    <row r="47" spans="1:3" x14ac:dyDescent="0.25">
      <c r="A47" s="6" t="s">
        <v>43</v>
      </c>
      <c r="B47" s="5">
        <v>300000</v>
      </c>
      <c r="C47" s="5"/>
    </row>
    <row r="48" spans="1:3" x14ac:dyDescent="0.25">
      <c r="A48" s="6" t="s">
        <v>44</v>
      </c>
      <c r="B48" s="5">
        <v>540000</v>
      </c>
      <c r="C48" s="5"/>
    </row>
    <row r="49" spans="1:4" x14ac:dyDescent="0.25">
      <c r="A49" s="6" t="s">
        <v>45</v>
      </c>
      <c r="B49" s="5">
        <v>900000</v>
      </c>
      <c r="C49" s="5"/>
    </row>
    <row r="50" spans="1:4" x14ac:dyDescent="0.25">
      <c r="A50" s="6" t="s">
        <v>46</v>
      </c>
      <c r="B50" s="5">
        <v>260000</v>
      </c>
      <c r="C50" s="5"/>
    </row>
    <row r="51" spans="1:4" x14ac:dyDescent="0.25">
      <c r="A51" s="6" t="s">
        <v>47</v>
      </c>
      <c r="B51" s="5">
        <v>5000000</v>
      </c>
      <c r="C51" s="5"/>
    </row>
    <row r="52" spans="1:4" x14ac:dyDescent="0.25">
      <c r="A52" s="4" t="s">
        <v>13</v>
      </c>
      <c r="B52" s="5"/>
      <c r="C52" s="5">
        <f>SUM(B53)</f>
        <v>405000</v>
      </c>
    </row>
    <row r="53" spans="1:4" x14ac:dyDescent="0.25">
      <c r="A53" s="6" t="s">
        <v>14</v>
      </c>
      <c r="B53" s="5">
        <v>405000</v>
      </c>
      <c r="C53" s="5"/>
    </row>
    <row r="54" spans="1:4" x14ac:dyDescent="0.25">
      <c r="A54" s="4" t="s">
        <v>55</v>
      </c>
      <c r="B54" s="5"/>
      <c r="C54" s="5">
        <f>SUM(B55:B58)</f>
        <v>75175625</v>
      </c>
    </row>
    <row r="55" spans="1:4" x14ac:dyDescent="0.25">
      <c r="A55" s="6" t="s">
        <v>51</v>
      </c>
      <c r="B55" s="5">
        <v>17318050</v>
      </c>
      <c r="C55" s="5"/>
    </row>
    <row r="56" spans="1:4" x14ac:dyDescent="0.25">
      <c r="A56" s="6" t="s">
        <v>52</v>
      </c>
      <c r="B56" s="5">
        <v>12215350</v>
      </c>
      <c r="C56" s="5"/>
    </row>
    <row r="57" spans="1:4" x14ac:dyDescent="0.25">
      <c r="A57" s="6" t="s">
        <v>53</v>
      </c>
      <c r="B57" s="5">
        <v>30337875</v>
      </c>
      <c r="C57" s="5"/>
    </row>
    <row r="58" spans="1:4" x14ac:dyDescent="0.25">
      <c r="A58" s="6" t="s">
        <v>52</v>
      </c>
      <c r="B58" s="5">
        <v>15304350</v>
      </c>
      <c r="C58" s="5"/>
    </row>
    <row r="59" spans="1:4" x14ac:dyDescent="0.25">
      <c r="A59" s="4" t="s">
        <v>54</v>
      </c>
      <c r="B59" s="5"/>
      <c r="C59" s="5">
        <f>SUM(B60:B62)</f>
        <v>18060000</v>
      </c>
    </row>
    <row r="60" spans="1:4" x14ac:dyDescent="0.25">
      <c r="A60" s="6" t="s">
        <v>56</v>
      </c>
      <c r="B60" s="5">
        <v>6160000</v>
      </c>
      <c r="C60" s="5"/>
    </row>
    <row r="61" spans="1:4" x14ac:dyDescent="0.25">
      <c r="A61" s="6" t="s">
        <v>57</v>
      </c>
      <c r="B61" s="5">
        <v>11400000</v>
      </c>
      <c r="C61" s="5"/>
    </row>
    <row r="62" spans="1:4" x14ac:dyDescent="0.25">
      <c r="A62" s="6" t="s">
        <v>58</v>
      </c>
      <c r="B62" s="5">
        <v>500000</v>
      </c>
      <c r="C62" s="5"/>
    </row>
    <row r="63" spans="1:4" x14ac:dyDescent="0.25">
      <c r="A63" s="4" t="s">
        <v>54</v>
      </c>
      <c r="B63" s="5"/>
      <c r="C63" s="5">
        <f>SUM(B64:B73)</f>
        <v>14472600</v>
      </c>
      <c r="D63" t="s">
        <v>77</v>
      </c>
    </row>
    <row r="64" spans="1:4" x14ac:dyDescent="0.25">
      <c r="A64" s="6" t="s">
        <v>59</v>
      </c>
      <c r="B64" s="5">
        <v>540000</v>
      </c>
      <c r="C64" s="5"/>
    </row>
    <row r="65" spans="1:4" x14ac:dyDescent="0.25">
      <c r="A65" s="6" t="s">
        <v>60</v>
      </c>
      <c r="B65" s="5">
        <v>540000</v>
      </c>
      <c r="C65" s="5"/>
    </row>
    <row r="66" spans="1:4" x14ac:dyDescent="0.25">
      <c r="A66" s="6" t="s">
        <v>61</v>
      </c>
      <c r="B66" s="5">
        <v>1600000</v>
      </c>
      <c r="C66" s="5"/>
    </row>
    <row r="67" spans="1:4" x14ac:dyDescent="0.25">
      <c r="A67" s="6" t="s">
        <v>62</v>
      </c>
      <c r="B67" s="5">
        <v>400000</v>
      </c>
      <c r="C67" s="5"/>
    </row>
    <row r="68" spans="1:4" x14ac:dyDescent="0.25">
      <c r="A68" s="6" t="s">
        <v>63</v>
      </c>
      <c r="B68" s="5">
        <v>900000</v>
      </c>
      <c r="C68" s="5"/>
    </row>
    <row r="69" spans="1:4" x14ac:dyDescent="0.25">
      <c r="A69" s="6" t="s">
        <v>64</v>
      </c>
      <c r="B69" s="5">
        <v>1125000</v>
      </c>
      <c r="C69" s="5"/>
    </row>
    <row r="70" spans="1:4" x14ac:dyDescent="0.25">
      <c r="A70" s="6" t="s">
        <v>65</v>
      </c>
      <c r="B70" s="5">
        <v>2250000</v>
      </c>
      <c r="C70" s="5"/>
    </row>
    <row r="71" spans="1:4" x14ac:dyDescent="0.25">
      <c r="A71" s="6" t="s">
        <v>66</v>
      </c>
      <c r="B71" s="5">
        <v>3150000</v>
      </c>
      <c r="C71" s="5"/>
    </row>
    <row r="72" spans="1:4" x14ac:dyDescent="0.25">
      <c r="A72" s="6" t="s">
        <v>67</v>
      </c>
      <c r="B72" s="5">
        <v>1717600</v>
      </c>
      <c r="C72" s="5"/>
    </row>
    <row r="73" spans="1:4" x14ac:dyDescent="0.25">
      <c r="A73" s="6" t="s">
        <v>68</v>
      </c>
      <c r="B73" s="5">
        <v>2250000</v>
      </c>
      <c r="C73" s="5"/>
    </row>
    <row r="74" spans="1:4" x14ac:dyDescent="0.25">
      <c r="A74" s="4" t="s">
        <v>55</v>
      </c>
      <c r="B74" s="5"/>
      <c r="C74" s="5">
        <f>SUM(B75:B80)</f>
        <v>25898275</v>
      </c>
    </row>
    <row r="75" spans="1:4" x14ac:dyDescent="0.25">
      <c r="A75" s="6" t="s">
        <v>69</v>
      </c>
      <c r="B75" s="5">
        <v>4258000</v>
      </c>
      <c r="C75" s="5"/>
      <c r="D75" t="s">
        <v>73</v>
      </c>
    </row>
    <row r="76" spans="1:4" x14ac:dyDescent="0.25">
      <c r="A76" s="6" t="s">
        <v>70</v>
      </c>
      <c r="B76" s="5">
        <v>2398500</v>
      </c>
      <c r="C76" s="5"/>
      <c r="D76" t="s">
        <v>74</v>
      </c>
    </row>
    <row r="77" spans="1:4" x14ac:dyDescent="0.25">
      <c r="A77" s="6" t="s">
        <v>71</v>
      </c>
      <c r="B77" s="5">
        <v>4726325</v>
      </c>
      <c r="C77" s="5"/>
      <c r="D77" t="s">
        <v>76</v>
      </c>
    </row>
    <row r="78" spans="1:4" x14ac:dyDescent="0.25">
      <c r="A78" s="6" t="s">
        <v>72</v>
      </c>
      <c r="B78" s="5">
        <v>7473950</v>
      </c>
      <c r="C78" s="5"/>
      <c r="D78" t="s">
        <v>75</v>
      </c>
    </row>
    <row r="79" spans="1:4" x14ac:dyDescent="0.25">
      <c r="A79" s="6" t="s">
        <v>78</v>
      </c>
      <c r="B79" s="5">
        <v>5227100</v>
      </c>
      <c r="C79" s="5"/>
      <c r="D79" t="s">
        <v>80</v>
      </c>
    </row>
    <row r="80" spans="1:4" x14ac:dyDescent="0.25">
      <c r="A80" s="6" t="s">
        <v>79</v>
      </c>
      <c r="B80" s="5">
        <v>1814400</v>
      </c>
      <c r="C80" s="5"/>
      <c r="D80" t="s">
        <v>81</v>
      </c>
    </row>
    <row r="81" spans="1:4" x14ac:dyDescent="0.25">
      <c r="A81" s="4" t="s">
        <v>7</v>
      </c>
      <c r="B81" s="5"/>
      <c r="C81" s="5">
        <f>SUM(B82:B85)</f>
        <v>1190000</v>
      </c>
    </row>
    <row r="82" spans="1:4" x14ac:dyDescent="0.25">
      <c r="A82" s="6" t="s">
        <v>82</v>
      </c>
      <c r="B82" s="5">
        <v>140000</v>
      </c>
      <c r="C82" s="5"/>
      <c r="D82" t="s">
        <v>86</v>
      </c>
    </row>
    <row r="83" spans="1:4" x14ac:dyDescent="0.25">
      <c r="A83" s="6" t="s">
        <v>83</v>
      </c>
      <c r="B83" s="5">
        <v>400000</v>
      </c>
      <c r="C83" s="5"/>
      <c r="D83" t="s">
        <v>86</v>
      </c>
    </row>
    <row r="84" spans="1:4" x14ac:dyDescent="0.25">
      <c r="A84" s="6" t="s">
        <v>84</v>
      </c>
      <c r="B84" s="5">
        <v>400000</v>
      </c>
      <c r="C84" s="5"/>
      <c r="D84" t="s">
        <v>86</v>
      </c>
    </row>
    <row r="85" spans="1:4" x14ac:dyDescent="0.25">
      <c r="A85" s="6" t="s">
        <v>85</v>
      </c>
      <c r="B85" s="5">
        <v>250000</v>
      </c>
      <c r="C85" s="5"/>
      <c r="D85" t="s">
        <v>86</v>
      </c>
    </row>
    <row r="86" spans="1:4" x14ac:dyDescent="0.25">
      <c r="A86" s="4" t="s">
        <v>55</v>
      </c>
      <c r="B86" s="5"/>
      <c r="C86" s="5">
        <f>SUM(B87:B112)</f>
        <v>93150100</v>
      </c>
    </row>
    <row r="87" spans="1:4" x14ac:dyDescent="0.25">
      <c r="A87" s="6" t="s">
        <v>87</v>
      </c>
      <c r="B87" s="5">
        <v>2620625</v>
      </c>
      <c r="C87" s="5"/>
    </row>
    <row r="88" spans="1:4" x14ac:dyDescent="0.25">
      <c r="A88" s="6" t="s">
        <v>88</v>
      </c>
      <c r="B88" s="5">
        <v>4987375</v>
      </c>
      <c r="C88" s="5"/>
    </row>
    <row r="89" spans="1:4" x14ac:dyDescent="0.25">
      <c r="A89" s="6" t="s">
        <v>89</v>
      </c>
      <c r="B89" s="5">
        <v>2437200</v>
      </c>
      <c r="C89" s="5"/>
    </row>
    <row r="90" spans="1:4" x14ac:dyDescent="0.25">
      <c r="A90" s="6" t="s">
        <v>90</v>
      </c>
      <c r="B90" s="5">
        <v>1089000</v>
      </c>
      <c r="C90" s="5"/>
    </row>
    <row r="91" spans="1:4" x14ac:dyDescent="0.25">
      <c r="A91" s="6" t="s">
        <v>79</v>
      </c>
      <c r="B91" s="5">
        <v>2869600</v>
      </c>
      <c r="C91" s="5"/>
    </row>
    <row r="92" spans="1:4" x14ac:dyDescent="0.25">
      <c r="A92" s="6" t="s">
        <v>88</v>
      </c>
      <c r="B92" s="5">
        <v>207500</v>
      </c>
      <c r="C92" s="5"/>
    </row>
    <row r="93" spans="1:4" x14ac:dyDescent="0.25">
      <c r="A93" s="6" t="s">
        <v>91</v>
      </c>
      <c r="B93" s="5">
        <v>7216200</v>
      </c>
      <c r="C93" s="5"/>
    </row>
    <row r="94" spans="1:4" x14ac:dyDescent="0.25">
      <c r="A94" s="6" t="s">
        <v>92</v>
      </c>
      <c r="B94" s="5">
        <v>4373250</v>
      </c>
      <c r="C94" s="5"/>
    </row>
    <row r="95" spans="1:4" x14ac:dyDescent="0.25">
      <c r="A95" s="6" t="s">
        <v>93</v>
      </c>
      <c r="B95" s="5">
        <v>2490750</v>
      </c>
      <c r="C95" s="5"/>
    </row>
    <row r="96" spans="1:4" x14ac:dyDescent="0.25">
      <c r="A96" s="6" t="s">
        <v>100</v>
      </c>
      <c r="B96" s="5">
        <v>5769000</v>
      </c>
      <c r="C96" s="5"/>
    </row>
    <row r="97" spans="1:3" x14ac:dyDescent="0.25">
      <c r="A97" s="6" t="s">
        <v>78</v>
      </c>
      <c r="B97" s="5">
        <v>3533700</v>
      </c>
      <c r="C97" s="5"/>
    </row>
    <row r="98" spans="1:3" x14ac:dyDescent="0.25">
      <c r="A98" s="6" t="s">
        <v>95</v>
      </c>
      <c r="B98" s="5">
        <v>3269800</v>
      </c>
      <c r="C98" s="5"/>
    </row>
    <row r="99" spans="1:3" x14ac:dyDescent="0.25">
      <c r="A99" s="6" t="s">
        <v>96</v>
      </c>
      <c r="B99" s="5">
        <v>2880000</v>
      </c>
      <c r="C99" s="5"/>
    </row>
    <row r="100" spans="1:3" x14ac:dyDescent="0.25">
      <c r="A100" s="6" t="s">
        <v>97</v>
      </c>
      <c r="B100" s="5">
        <v>1966400</v>
      </c>
      <c r="C100" s="5"/>
    </row>
    <row r="101" spans="1:3" x14ac:dyDescent="0.25">
      <c r="A101" s="6" t="s">
        <v>98</v>
      </c>
      <c r="B101" s="5">
        <v>1368750</v>
      </c>
      <c r="C101" s="5"/>
    </row>
    <row r="102" spans="1:3" x14ac:dyDescent="0.25">
      <c r="A102" s="6" t="s">
        <v>95</v>
      </c>
      <c r="B102" s="5">
        <v>774000</v>
      </c>
      <c r="C102" s="5"/>
    </row>
    <row r="103" spans="1:3" x14ac:dyDescent="0.25">
      <c r="A103" s="6" t="s">
        <v>79</v>
      </c>
      <c r="B103" s="5">
        <v>1900800</v>
      </c>
      <c r="C103" s="5"/>
    </row>
    <row r="104" spans="1:3" x14ac:dyDescent="0.25">
      <c r="A104" s="6" t="s">
        <v>99</v>
      </c>
      <c r="B104" s="5">
        <v>1549500</v>
      </c>
      <c r="C104" s="5"/>
    </row>
    <row r="105" spans="1:3" x14ac:dyDescent="0.25">
      <c r="A105" s="6" t="s">
        <v>94</v>
      </c>
      <c r="B105" s="5">
        <v>2734250</v>
      </c>
      <c r="C105" s="5"/>
    </row>
    <row r="106" spans="1:3" x14ac:dyDescent="0.25">
      <c r="A106" s="6" t="s">
        <v>101</v>
      </c>
      <c r="B106" s="5">
        <v>2184000</v>
      </c>
      <c r="C106" s="5"/>
    </row>
    <row r="107" spans="1:3" x14ac:dyDescent="0.25">
      <c r="A107" s="6" t="s">
        <v>71</v>
      </c>
      <c r="B107" s="5">
        <v>249500</v>
      </c>
      <c r="C107" s="5"/>
    </row>
    <row r="108" spans="1:3" x14ac:dyDescent="0.25">
      <c r="A108" s="6" t="s">
        <v>70</v>
      </c>
      <c r="B108" s="5">
        <v>6108500</v>
      </c>
      <c r="C108" s="5"/>
    </row>
    <row r="109" spans="1:3" x14ac:dyDescent="0.25">
      <c r="A109" s="6" t="s">
        <v>98</v>
      </c>
      <c r="B109" s="5">
        <v>2014500</v>
      </c>
      <c r="C109" s="5"/>
    </row>
    <row r="110" spans="1:3" x14ac:dyDescent="0.25">
      <c r="A110" s="6" t="s">
        <v>102</v>
      </c>
      <c r="B110" s="5">
        <v>24243550</v>
      </c>
      <c r="C110" s="5"/>
    </row>
    <row r="111" spans="1:3" x14ac:dyDescent="0.25">
      <c r="A111" s="6" t="s">
        <v>103</v>
      </c>
      <c r="B111" s="5">
        <v>891100</v>
      </c>
      <c r="C111" s="5"/>
    </row>
    <row r="112" spans="1:3" x14ac:dyDescent="0.25">
      <c r="A112" s="6" t="s">
        <v>104</v>
      </c>
      <c r="B112" s="5">
        <v>3421250</v>
      </c>
      <c r="C112" s="5"/>
    </row>
    <row r="113" spans="1:3" x14ac:dyDescent="0.25">
      <c r="A113" s="4" t="s">
        <v>105</v>
      </c>
      <c r="B113" s="5"/>
      <c r="C113" s="5"/>
    </row>
    <row r="114" spans="1:3" x14ac:dyDescent="0.25">
      <c r="A114" s="6" t="s">
        <v>106</v>
      </c>
      <c r="B114" s="5">
        <v>1000000</v>
      </c>
      <c r="C114" s="5"/>
    </row>
    <row r="115" spans="1:3" x14ac:dyDescent="0.25">
      <c r="A115" s="6" t="s">
        <v>107</v>
      </c>
      <c r="B115" s="5">
        <v>6000000</v>
      </c>
      <c r="C115" s="5"/>
    </row>
    <row r="116" spans="1:3" x14ac:dyDescent="0.25">
      <c r="A116" s="4" t="s">
        <v>7</v>
      </c>
      <c r="B116" s="5"/>
      <c r="C116" s="5">
        <v>100000</v>
      </c>
    </row>
    <row r="117" spans="1:3" x14ac:dyDescent="0.25">
      <c r="A117" s="6" t="s">
        <v>108</v>
      </c>
      <c r="B117" s="5">
        <v>100000</v>
      </c>
      <c r="C117" s="5"/>
    </row>
    <row r="118" spans="1:3" x14ac:dyDescent="0.25">
      <c r="A118" s="4" t="s">
        <v>14</v>
      </c>
      <c r="B118" s="5"/>
      <c r="C118" s="5">
        <f>SUM(B119:B121)</f>
        <v>639500</v>
      </c>
    </row>
    <row r="119" spans="1:3" x14ac:dyDescent="0.25">
      <c r="A119" s="6" t="s">
        <v>14</v>
      </c>
      <c r="B119" s="5">
        <v>369500</v>
      </c>
      <c r="C119" s="5"/>
    </row>
    <row r="120" spans="1:3" x14ac:dyDescent="0.25">
      <c r="A120" s="6" t="s">
        <v>14</v>
      </c>
      <c r="B120" s="5">
        <v>150000</v>
      </c>
      <c r="C120" s="5"/>
    </row>
    <row r="121" spans="1:3" x14ac:dyDescent="0.25">
      <c r="A121" s="6" t="s">
        <v>14</v>
      </c>
      <c r="B121" s="5">
        <v>120000</v>
      </c>
      <c r="C121" s="5"/>
    </row>
    <row r="122" spans="1:3" x14ac:dyDescent="0.25">
      <c r="A122" s="4" t="s">
        <v>109</v>
      </c>
      <c r="B122" s="5"/>
      <c r="C122" s="5">
        <v>60000</v>
      </c>
    </row>
    <row r="123" spans="1:3" x14ac:dyDescent="0.25">
      <c r="A123" s="6" t="s">
        <v>110</v>
      </c>
      <c r="B123" s="5">
        <v>60000</v>
      </c>
      <c r="C123" s="5"/>
    </row>
    <row r="124" spans="1:3" x14ac:dyDescent="0.25">
      <c r="A124" s="4" t="s">
        <v>111</v>
      </c>
      <c r="B124" s="5"/>
      <c r="C124" s="5">
        <f>SUM(B125:B127)</f>
        <v>40000</v>
      </c>
    </row>
    <row r="125" spans="1:3" x14ac:dyDescent="0.25">
      <c r="A125" s="6" t="s">
        <v>112</v>
      </c>
      <c r="B125" s="5">
        <v>10000</v>
      </c>
      <c r="C125" s="5"/>
    </row>
    <row r="126" spans="1:3" x14ac:dyDescent="0.25">
      <c r="A126" s="6" t="s">
        <v>112</v>
      </c>
      <c r="B126" s="5">
        <v>15000</v>
      </c>
      <c r="C126" s="5"/>
    </row>
    <row r="127" spans="1:3" x14ac:dyDescent="0.25">
      <c r="A127" s="6" t="s">
        <v>112</v>
      </c>
      <c r="B127" s="5">
        <v>15000</v>
      </c>
      <c r="C127" s="5"/>
    </row>
    <row r="128" spans="1:3" x14ac:dyDescent="0.25">
      <c r="A128" s="4" t="s">
        <v>113</v>
      </c>
      <c r="B128" s="5"/>
      <c r="C128" s="5">
        <v>400000</v>
      </c>
    </row>
    <row r="129" spans="1:4" x14ac:dyDescent="0.25">
      <c r="A129" s="6" t="s">
        <v>113</v>
      </c>
      <c r="B129" s="5">
        <v>400000</v>
      </c>
      <c r="C129" s="5"/>
    </row>
    <row r="130" spans="1:4" x14ac:dyDescent="0.25">
      <c r="A130" s="4" t="s">
        <v>55</v>
      </c>
      <c r="B130" s="5"/>
      <c r="C130" s="5"/>
    </row>
    <row r="131" spans="1:4" x14ac:dyDescent="0.25">
      <c r="A131" s="9" t="s">
        <v>125</v>
      </c>
      <c r="B131" s="12">
        <v>1543500</v>
      </c>
      <c r="C131" s="5">
        <f>SUM(B131:B226)</f>
        <v>342626950</v>
      </c>
      <c r="D131" t="s">
        <v>114</v>
      </c>
    </row>
    <row r="132" spans="1:4" x14ac:dyDescent="0.25">
      <c r="A132" s="9" t="s">
        <v>157</v>
      </c>
      <c r="B132" s="12">
        <v>7023200</v>
      </c>
      <c r="C132" s="5"/>
    </row>
    <row r="133" spans="1:4" x14ac:dyDescent="0.25">
      <c r="A133" s="9" t="s">
        <v>158</v>
      </c>
      <c r="B133" s="12">
        <v>1522875</v>
      </c>
      <c r="C133" s="5"/>
    </row>
    <row r="134" spans="1:4" x14ac:dyDescent="0.25">
      <c r="A134" s="9" t="s">
        <v>126</v>
      </c>
      <c r="B134" s="12">
        <v>2196000</v>
      </c>
      <c r="C134" s="5"/>
    </row>
    <row r="135" spans="1:4" x14ac:dyDescent="0.25">
      <c r="A135" s="9" t="s">
        <v>127</v>
      </c>
      <c r="B135" s="12">
        <v>909750</v>
      </c>
      <c r="C135" s="5"/>
    </row>
    <row r="136" spans="1:4" x14ac:dyDescent="0.25">
      <c r="A136" s="9" t="s">
        <v>128</v>
      </c>
      <c r="B136" s="12">
        <v>2151000</v>
      </c>
      <c r="C136" s="5"/>
    </row>
    <row r="137" spans="1:4" x14ac:dyDescent="0.25">
      <c r="A137" s="9" t="s">
        <v>129</v>
      </c>
      <c r="B137" s="12">
        <v>1218000</v>
      </c>
      <c r="C137" s="5"/>
    </row>
    <row r="138" spans="1:4" x14ac:dyDescent="0.25">
      <c r="A138" s="9" t="s">
        <v>130</v>
      </c>
      <c r="B138" s="12">
        <v>9038700</v>
      </c>
      <c r="C138" s="5"/>
    </row>
    <row r="139" spans="1:4" x14ac:dyDescent="0.25">
      <c r="A139" s="9" t="s">
        <v>130</v>
      </c>
      <c r="B139" s="12">
        <v>18301000</v>
      </c>
      <c r="C139" s="5"/>
    </row>
    <row r="140" spans="1:4" x14ac:dyDescent="0.25">
      <c r="A140" s="9" t="s">
        <v>159</v>
      </c>
      <c r="B140" s="12">
        <v>6112700</v>
      </c>
      <c r="C140" s="5"/>
    </row>
    <row r="141" spans="1:4" x14ac:dyDescent="0.25">
      <c r="A141" s="9" t="s">
        <v>160</v>
      </c>
      <c r="B141" s="12">
        <v>3572250</v>
      </c>
      <c r="C141" s="5"/>
    </row>
    <row r="142" spans="1:4" x14ac:dyDescent="0.25">
      <c r="A142" s="9" t="s">
        <v>125</v>
      </c>
      <c r="B142" s="12">
        <v>1941000</v>
      </c>
      <c r="C142" s="5"/>
    </row>
    <row r="143" spans="1:4" x14ac:dyDescent="0.25">
      <c r="A143" s="6" t="s">
        <v>118</v>
      </c>
      <c r="B143" s="12">
        <v>2340000</v>
      </c>
      <c r="C143" s="5"/>
    </row>
    <row r="144" spans="1:4" x14ac:dyDescent="0.25">
      <c r="A144" s="6" t="s">
        <v>119</v>
      </c>
      <c r="B144" s="12">
        <v>3648000</v>
      </c>
      <c r="C144" s="5"/>
    </row>
    <row r="145" spans="1:3" x14ac:dyDescent="0.25">
      <c r="A145" s="6" t="s">
        <v>116</v>
      </c>
      <c r="B145" s="12">
        <v>2196000</v>
      </c>
      <c r="C145" s="5"/>
    </row>
    <row r="146" spans="1:3" x14ac:dyDescent="0.25">
      <c r="A146" s="6" t="s">
        <v>120</v>
      </c>
      <c r="B146" s="12">
        <v>2071650</v>
      </c>
      <c r="C146" s="5"/>
    </row>
    <row r="147" spans="1:3" x14ac:dyDescent="0.25">
      <c r="A147" s="6" t="s">
        <v>95</v>
      </c>
      <c r="B147" s="12">
        <v>2298000</v>
      </c>
      <c r="C147" s="5"/>
    </row>
    <row r="148" spans="1:3" x14ac:dyDescent="0.25">
      <c r="A148" s="6" t="s">
        <v>117</v>
      </c>
      <c r="B148" s="12">
        <v>5979000</v>
      </c>
      <c r="C148" s="5"/>
    </row>
    <row r="149" spans="1:3" x14ac:dyDescent="0.25">
      <c r="A149" s="6" t="s">
        <v>115</v>
      </c>
      <c r="B149" s="12">
        <v>2944800</v>
      </c>
      <c r="C149" s="5"/>
    </row>
    <row r="150" spans="1:3" x14ac:dyDescent="0.25">
      <c r="A150" s="6" t="s">
        <v>121</v>
      </c>
      <c r="B150" s="12">
        <v>2385000</v>
      </c>
      <c r="C150" s="5"/>
    </row>
    <row r="151" spans="1:3" x14ac:dyDescent="0.25">
      <c r="A151" s="6" t="s">
        <v>122</v>
      </c>
      <c r="B151" s="12">
        <v>4140000</v>
      </c>
      <c r="C151" s="5"/>
    </row>
    <row r="152" spans="1:3" x14ac:dyDescent="0.25">
      <c r="A152" s="6" t="s">
        <v>123</v>
      </c>
      <c r="B152" s="12">
        <v>5294000</v>
      </c>
      <c r="C152" s="5"/>
    </row>
    <row r="153" spans="1:3" x14ac:dyDescent="0.25">
      <c r="A153" s="6" t="s">
        <v>124</v>
      </c>
      <c r="B153" s="12">
        <v>7142400</v>
      </c>
      <c r="C153" s="5"/>
    </row>
    <row r="154" spans="1:3" x14ac:dyDescent="0.25">
      <c r="A154" s="9" t="s">
        <v>161</v>
      </c>
      <c r="B154" s="12">
        <v>2435400</v>
      </c>
      <c r="C154" s="5"/>
    </row>
    <row r="155" spans="1:3" x14ac:dyDescent="0.25">
      <c r="A155" s="9" t="s">
        <v>132</v>
      </c>
      <c r="B155" s="12">
        <v>118500</v>
      </c>
      <c r="C155" s="5"/>
    </row>
    <row r="156" spans="1:3" x14ac:dyDescent="0.25">
      <c r="A156" s="9" t="s">
        <v>156</v>
      </c>
      <c r="B156" s="12">
        <v>5035550</v>
      </c>
      <c r="C156" s="5"/>
    </row>
    <row r="157" spans="1:3" x14ac:dyDescent="0.25">
      <c r="A157" s="9" t="s">
        <v>133</v>
      </c>
      <c r="B157" s="12">
        <v>3534025</v>
      </c>
      <c r="C157" s="5"/>
    </row>
    <row r="158" spans="1:3" x14ac:dyDescent="0.25">
      <c r="A158" s="9" t="s">
        <v>162</v>
      </c>
      <c r="B158" s="12">
        <v>1804500</v>
      </c>
      <c r="C158" s="5"/>
    </row>
    <row r="159" spans="1:3" x14ac:dyDescent="0.25">
      <c r="A159" s="9" t="s">
        <v>134</v>
      </c>
      <c r="B159" s="12">
        <v>3602400</v>
      </c>
      <c r="C159" s="5"/>
    </row>
    <row r="160" spans="1:3" x14ac:dyDescent="0.25">
      <c r="A160" s="9" t="s">
        <v>125</v>
      </c>
      <c r="B160" s="12">
        <v>4044000</v>
      </c>
      <c r="C160" s="5"/>
    </row>
    <row r="161" spans="1:3" x14ac:dyDescent="0.25">
      <c r="A161" s="9" t="s">
        <v>163</v>
      </c>
      <c r="B161" s="12">
        <v>5865000</v>
      </c>
      <c r="C161" s="5"/>
    </row>
    <row r="162" spans="1:3" x14ac:dyDescent="0.25">
      <c r="A162" s="9" t="s">
        <v>135</v>
      </c>
      <c r="B162" s="12">
        <v>2059500</v>
      </c>
      <c r="C162" s="5"/>
    </row>
    <row r="163" spans="1:3" x14ac:dyDescent="0.25">
      <c r="A163" s="9" t="s">
        <v>136</v>
      </c>
      <c r="B163" s="12">
        <v>3599250</v>
      </c>
      <c r="C163" s="5"/>
    </row>
    <row r="164" spans="1:3" x14ac:dyDescent="0.25">
      <c r="A164" s="9" t="s">
        <v>164</v>
      </c>
      <c r="B164" s="12">
        <v>2135000</v>
      </c>
      <c r="C164" s="5"/>
    </row>
    <row r="165" spans="1:3" x14ac:dyDescent="0.25">
      <c r="A165" s="9" t="s">
        <v>126</v>
      </c>
      <c r="B165" s="12">
        <v>2737000</v>
      </c>
      <c r="C165" s="5"/>
    </row>
    <row r="166" spans="1:3" x14ac:dyDescent="0.25">
      <c r="A166" s="9" t="s">
        <v>159</v>
      </c>
      <c r="B166" s="12">
        <v>4925225</v>
      </c>
      <c r="C166" s="5"/>
    </row>
    <row r="167" spans="1:3" x14ac:dyDescent="0.25">
      <c r="A167" s="9" t="s">
        <v>165</v>
      </c>
      <c r="B167" s="12">
        <v>750000</v>
      </c>
      <c r="C167" s="5"/>
    </row>
    <row r="168" spans="1:3" x14ac:dyDescent="0.25">
      <c r="A168" s="9" t="s">
        <v>129</v>
      </c>
      <c r="B168" s="12">
        <v>1560000</v>
      </c>
      <c r="C168" s="5"/>
    </row>
    <row r="169" spans="1:3" x14ac:dyDescent="0.25">
      <c r="A169" s="9" t="s">
        <v>166</v>
      </c>
      <c r="B169" s="12">
        <v>1775250</v>
      </c>
      <c r="C169" s="5"/>
    </row>
    <row r="170" spans="1:3" x14ac:dyDescent="0.25">
      <c r="A170" s="9" t="s">
        <v>167</v>
      </c>
      <c r="B170" s="12">
        <v>1018400</v>
      </c>
      <c r="C170" s="5"/>
    </row>
    <row r="171" spans="1:3" x14ac:dyDescent="0.25">
      <c r="A171" s="9" t="s">
        <v>168</v>
      </c>
      <c r="B171" s="12">
        <v>1695775</v>
      </c>
      <c r="C171" s="5"/>
    </row>
    <row r="172" spans="1:3" x14ac:dyDescent="0.25">
      <c r="A172" s="9" t="s">
        <v>137</v>
      </c>
      <c r="B172" s="12">
        <v>4020750</v>
      </c>
      <c r="C172" s="5"/>
    </row>
    <row r="173" spans="1:3" x14ac:dyDescent="0.25">
      <c r="A173" s="9" t="s">
        <v>138</v>
      </c>
      <c r="B173" s="12">
        <v>2677500</v>
      </c>
      <c r="C173" s="5"/>
    </row>
    <row r="174" spans="1:3" x14ac:dyDescent="0.25">
      <c r="A174" s="9" t="s">
        <v>139</v>
      </c>
      <c r="B174" s="12">
        <v>1152000</v>
      </c>
      <c r="C174" s="5"/>
    </row>
    <row r="175" spans="1:3" x14ac:dyDescent="0.25">
      <c r="A175" s="9" t="s">
        <v>169</v>
      </c>
      <c r="B175" s="12">
        <v>7304875</v>
      </c>
      <c r="C175" s="5"/>
    </row>
    <row r="176" spans="1:3" x14ac:dyDescent="0.25">
      <c r="A176" s="9" t="s">
        <v>140</v>
      </c>
      <c r="B176" s="12">
        <v>3096000</v>
      </c>
      <c r="C176" s="5"/>
    </row>
    <row r="177" spans="1:3" x14ac:dyDescent="0.25">
      <c r="A177" s="9" t="s">
        <v>129</v>
      </c>
      <c r="B177" s="12">
        <v>2376750</v>
      </c>
      <c r="C177" s="5"/>
    </row>
    <row r="178" spans="1:3" x14ac:dyDescent="0.25">
      <c r="A178" s="9" t="s">
        <v>141</v>
      </c>
      <c r="B178" s="12">
        <v>1459500</v>
      </c>
      <c r="C178" s="5"/>
    </row>
    <row r="179" spans="1:3" x14ac:dyDescent="0.25">
      <c r="A179" s="9" t="s">
        <v>142</v>
      </c>
      <c r="B179" s="12">
        <v>2415750</v>
      </c>
      <c r="C179" s="5"/>
    </row>
    <row r="180" spans="1:3" x14ac:dyDescent="0.25">
      <c r="A180" s="9" t="s">
        <v>159</v>
      </c>
      <c r="B180" s="12">
        <v>8493300</v>
      </c>
      <c r="C180" s="5"/>
    </row>
    <row r="181" spans="1:3" x14ac:dyDescent="0.25">
      <c r="A181" s="9" t="s">
        <v>170</v>
      </c>
      <c r="B181" s="12">
        <v>2642900</v>
      </c>
      <c r="C181" s="5"/>
    </row>
    <row r="182" spans="1:3" x14ac:dyDescent="0.25">
      <c r="A182" s="9" t="s">
        <v>133</v>
      </c>
      <c r="B182" s="12">
        <v>2861100</v>
      </c>
      <c r="C182" s="5"/>
    </row>
    <row r="183" spans="1:3" x14ac:dyDescent="0.25">
      <c r="A183" s="9" t="s">
        <v>143</v>
      </c>
      <c r="B183" s="12">
        <v>5031000</v>
      </c>
      <c r="C183" s="5"/>
    </row>
    <row r="184" spans="1:3" x14ac:dyDescent="0.25">
      <c r="A184" s="9" t="s">
        <v>131</v>
      </c>
      <c r="B184" s="12">
        <v>7572000</v>
      </c>
      <c r="C184" s="5"/>
    </row>
    <row r="185" spans="1:3" x14ac:dyDescent="0.25">
      <c r="A185" s="9" t="s">
        <v>144</v>
      </c>
      <c r="B185" s="12">
        <v>2268000</v>
      </c>
      <c r="C185" s="5"/>
    </row>
    <row r="186" spans="1:3" x14ac:dyDescent="0.25">
      <c r="A186" s="9" t="s">
        <v>171</v>
      </c>
      <c r="B186" s="12">
        <v>3738000</v>
      </c>
      <c r="C186" s="5"/>
    </row>
    <row r="187" spans="1:3" x14ac:dyDescent="0.25">
      <c r="A187" s="9" t="s">
        <v>145</v>
      </c>
      <c r="B187" s="12">
        <v>5390000</v>
      </c>
      <c r="C187" s="5"/>
    </row>
    <row r="188" spans="1:3" x14ac:dyDescent="0.25">
      <c r="A188" s="9" t="s">
        <v>146</v>
      </c>
      <c r="B188" s="12">
        <v>2954700</v>
      </c>
      <c r="C188" s="5"/>
    </row>
    <row r="189" spans="1:3" x14ac:dyDescent="0.25">
      <c r="A189" s="9" t="s">
        <v>172</v>
      </c>
      <c r="B189" s="12">
        <v>2095500</v>
      </c>
      <c r="C189" s="5"/>
    </row>
    <row r="190" spans="1:3" x14ac:dyDescent="0.25">
      <c r="A190" s="9" t="s">
        <v>134</v>
      </c>
      <c r="B190" s="12">
        <v>3965150</v>
      </c>
      <c r="C190" s="5"/>
    </row>
    <row r="191" spans="1:3" x14ac:dyDescent="0.25">
      <c r="A191" s="9" t="s">
        <v>173</v>
      </c>
      <c r="B191" s="12">
        <v>3069000</v>
      </c>
      <c r="C191" s="5"/>
    </row>
    <row r="192" spans="1:3" x14ac:dyDescent="0.25">
      <c r="A192" s="9" t="s">
        <v>174</v>
      </c>
      <c r="B192" s="12">
        <v>1408500</v>
      </c>
      <c r="C192" s="5"/>
    </row>
    <row r="193" spans="1:3" x14ac:dyDescent="0.25">
      <c r="A193" s="9" t="s">
        <v>175</v>
      </c>
      <c r="B193" s="12">
        <v>1859400</v>
      </c>
      <c r="C193" s="5"/>
    </row>
    <row r="194" spans="1:3" x14ac:dyDescent="0.25">
      <c r="A194" s="9" t="s">
        <v>147</v>
      </c>
      <c r="B194" s="12">
        <v>8742750</v>
      </c>
      <c r="C194" s="5"/>
    </row>
    <row r="195" spans="1:3" x14ac:dyDescent="0.25">
      <c r="A195" s="9" t="s">
        <v>176</v>
      </c>
      <c r="B195" s="12">
        <v>5431450</v>
      </c>
      <c r="C195" s="5"/>
    </row>
    <row r="196" spans="1:3" x14ac:dyDescent="0.25">
      <c r="A196" s="9" t="s">
        <v>177</v>
      </c>
      <c r="B196" s="12">
        <v>2149750</v>
      </c>
      <c r="C196" s="5"/>
    </row>
    <row r="197" spans="1:3" x14ac:dyDescent="0.25">
      <c r="A197" s="9" t="s">
        <v>178</v>
      </c>
      <c r="B197" s="12">
        <v>2823600</v>
      </c>
      <c r="C197" s="5"/>
    </row>
    <row r="198" spans="1:3" x14ac:dyDescent="0.25">
      <c r="A198" s="9" t="s">
        <v>179</v>
      </c>
      <c r="B198" s="12">
        <v>10989500</v>
      </c>
      <c r="C198" s="5"/>
    </row>
    <row r="199" spans="1:3" x14ac:dyDescent="0.25">
      <c r="A199" s="9" t="s">
        <v>180</v>
      </c>
      <c r="B199" s="12">
        <v>2712750</v>
      </c>
      <c r="C199" s="5"/>
    </row>
    <row r="200" spans="1:3" x14ac:dyDescent="0.25">
      <c r="A200" s="9" t="s">
        <v>181</v>
      </c>
      <c r="B200" s="12">
        <v>972000</v>
      </c>
      <c r="C200" s="5"/>
    </row>
    <row r="201" spans="1:3" x14ac:dyDescent="0.25">
      <c r="A201" s="9" t="s">
        <v>148</v>
      </c>
      <c r="B201" s="12">
        <v>2230500</v>
      </c>
      <c r="C201" s="5"/>
    </row>
    <row r="202" spans="1:3" x14ac:dyDescent="0.25">
      <c r="A202" s="9" t="s">
        <v>168</v>
      </c>
      <c r="B202" s="12">
        <v>166600</v>
      </c>
      <c r="C202" s="5"/>
    </row>
    <row r="203" spans="1:3" x14ac:dyDescent="0.25">
      <c r="A203" s="9" t="s">
        <v>125</v>
      </c>
      <c r="B203" s="12">
        <v>2867600</v>
      </c>
      <c r="C203" s="5"/>
    </row>
    <row r="204" spans="1:3" x14ac:dyDescent="0.25">
      <c r="A204" s="9" t="s">
        <v>182</v>
      </c>
      <c r="B204" s="12">
        <v>11912350</v>
      </c>
      <c r="C204" s="5"/>
    </row>
    <row r="205" spans="1:3" x14ac:dyDescent="0.25">
      <c r="A205" s="9" t="s">
        <v>142</v>
      </c>
      <c r="B205" s="12">
        <v>2419500</v>
      </c>
      <c r="C205" s="5"/>
    </row>
    <row r="206" spans="1:3" x14ac:dyDescent="0.25">
      <c r="A206" s="9" t="s">
        <v>130</v>
      </c>
      <c r="B206" s="12">
        <v>2599850</v>
      </c>
      <c r="C206" s="5"/>
    </row>
    <row r="207" spans="1:3" x14ac:dyDescent="0.25">
      <c r="A207" s="9" t="s">
        <v>149</v>
      </c>
      <c r="B207" s="12">
        <v>1744500</v>
      </c>
      <c r="C207" s="5"/>
    </row>
    <row r="208" spans="1:3" x14ac:dyDescent="0.25">
      <c r="A208" s="9" t="s">
        <v>150</v>
      </c>
      <c r="B208" s="12">
        <v>16187000</v>
      </c>
      <c r="C208" s="5"/>
    </row>
    <row r="209" spans="1:3" x14ac:dyDescent="0.25">
      <c r="A209" s="9" t="s">
        <v>155</v>
      </c>
      <c r="B209" s="12">
        <v>1934100</v>
      </c>
      <c r="C209" s="5"/>
    </row>
    <row r="210" spans="1:3" x14ac:dyDescent="0.25">
      <c r="A210" s="9" t="s">
        <v>151</v>
      </c>
      <c r="B210" s="12">
        <v>1425350</v>
      </c>
      <c r="C210" s="5"/>
    </row>
    <row r="211" spans="1:3" x14ac:dyDescent="0.25">
      <c r="A211" s="9" t="s">
        <v>152</v>
      </c>
      <c r="B211" s="12">
        <v>1430000</v>
      </c>
      <c r="C211" s="5"/>
    </row>
    <row r="212" spans="1:3" x14ac:dyDescent="0.25">
      <c r="A212" s="9" t="s">
        <v>153</v>
      </c>
      <c r="B212" s="12">
        <v>2561400</v>
      </c>
      <c r="C212" s="5"/>
    </row>
    <row r="213" spans="1:3" x14ac:dyDescent="0.25">
      <c r="A213" s="9" t="s">
        <v>154</v>
      </c>
      <c r="B213" s="12">
        <v>794300</v>
      </c>
      <c r="C213" s="5"/>
    </row>
    <row r="214" spans="1:3" x14ac:dyDescent="0.25">
      <c r="A214" s="9" t="s">
        <v>135</v>
      </c>
      <c r="B214" s="12">
        <v>804750</v>
      </c>
      <c r="C214" s="5"/>
    </row>
    <row r="215" spans="1:3" x14ac:dyDescent="0.25">
      <c r="A215" s="9" t="s">
        <v>155</v>
      </c>
      <c r="B215" s="12">
        <v>640500</v>
      </c>
      <c r="C215" s="5"/>
    </row>
    <row r="216" spans="1:3" x14ac:dyDescent="0.25">
      <c r="A216" s="9" t="s">
        <v>137</v>
      </c>
      <c r="B216" s="12">
        <v>2516925</v>
      </c>
      <c r="C216" s="5"/>
    </row>
    <row r="217" spans="1:3" x14ac:dyDescent="0.25">
      <c r="A217" s="9" t="s">
        <v>140</v>
      </c>
      <c r="B217" s="12">
        <v>4216000</v>
      </c>
      <c r="C217" s="5"/>
    </row>
    <row r="218" spans="1:3" x14ac:dyDescent="0.25">
      <c r="A218" s="9" t="s">
        <v>183</v>
      </c>
      <c r="B218" s="12">
        <v>2696400</v>
      </c>
      <c r="C218" s="5"/>
    </row>
    <row r="219" spans="1:3" x14ac:dyDescent="0.25">
      <c r="A219" s="9" t="s">
        <v>169</v>
      </c>
      <c r="B219" s="12">
        <v>1224000</v>
      </c>
      <c r="C219" s="5"/>
    </row>
    <row r="220" spans="1:3" x14ac:dyDescent="0.25">
      <c r="A220" s="9" t="s">
        <v>126</v>
      </c>
      <c r="B220" s="12">
        <v>5002000</v>
      </c>
      <c r="C220" s="5"/>
    </row>
    <row r="221" spans="1:3" x14ac:dyDescent="0.25">
      <c r="A221" s="9" t="s">
        <v>156</v>
      </c>
      <c r="B221" s="12">
        <v>3215100</v>
      </c>
      <c r="C221" s="5"/>
    </row>
    <row r="222" spans="1:3" x14ac:dyDescent="0.25">
      <c r="A222" s="9" t="s">
        <v>125</v>
      </c>
      <c r="B222" s="12">
        <v>2412200</v>
      </c>
      <c r="C222" s="5"/>
    </row>
    <row r="223" spans="1:3" x14ac:dyDescent="0.25">
      <c r="A223" s="9" t="s">
        <v>166</v>
      </c>
      <c r="B223" s="12">
        <v>4560000</v>
      </c>
      <c r="C223" s="5"/>
    </row>
    <row r="224" spans="1:3" x14ac:dyDescent="0.25">
      <c r="A224" s="9" t="s">
        <v>133</v>
      </c>
      <c r="B224" s="12">
        <v>2202350</v>
      </c>
      <c r="C224" s="10"/>
    </row>
    <row r="225" spans="1:3" x14ac:dyDescent="0.25">
      <c r="A225" s="9" t="s">
        <v>129</v>
      </c>
      <c r="B225" s="12">
        <v>774000</v>
      </c>
      <c r="C225" s="5"/>
    </row>
    <row r="226" spans="1:3" x14ac:dyDescent="0.25">
      <c r="A226" s="9" t="s">
        <v>184</v>
      </c>
      <c r="B226" s="12">
        <v>7752600</v>
      </c>
      <c r="C226" s="5"/>
    </row>
    <row r="227" spans="1:3" x14ac:dyDescent="0.25">
      <c r="A227" s="4" t="s">
        <v>13</v>
      </c>
      <c r="B227" s="5"/>
      <c r="C227" s="5">
        <f>SUM(B228:B233)</f>
        <v>532500</v>
      </c>
    </row>
    <row r="228" spans="1:3" x14ac:dyDescent="0.25">
      <c r="A228" s="6" t="s">
        <v>14</v>
      </c>
      <c r="B228" s="5">
        <v>356000</v>
      </c>
      <c r="C228" s="5"/>
    </row>
    <row r="229" spans="1:3" x14ac:dyDescent="0.25">
      <c r="A229" s="6" t="s">
        <v>14</v>
      </c>
      <c r="B229" s="5">
        <v>12000</v>
      </c>
      <c r="C229" s="5"/>
    </row>
    <row r="230" spans="1:3" x14ac:dyDescent="0.25">
      <c r="A230" s="6" t="s">
        <v>14</v>
      </c>
      <c r="B230" s="5">
        <v>92500</v>
      </c>
      <c r="C230" s="5"/>
    </row>
    <row r="231" spans="1:3" x14ac:dyDescent="0.25">
      <c r="A231" s="6" t="s">
        <v>14</v>
      </c>
      <c r="B231" s="5">
        <v>12000</v>
      </c>
      <c r="C231" s="5"/>
    </row>
    <row r="232" spans="1:3" x14ac:dyDescent="0.25">
      <c r="A232" s="6" t="s">
        <v>14</v>
      </c>
      <c r="B232" s="5">
        <v>10000</v>
      </c>
      <c r="C232" s="5"/>
    </row>
    <row r="233" spans="1:3" x14ac:dyDescent="0.25">
      <c r="A233" s="6" t="s">
        <v>14</v>
      </c>
      <c r="B233" s="5">
        <v>50000</v>
      </c>
      <c r="C233" s="5"/>
    </row>
    <row r="234" spans="1:3" x14ac:dyDescent="0.25">
      <c r="A234" s="4" t="s">
        <v>20</v>
      </c>
      <c r="B234" s="5"/>
      <c r="C234" s="5">
        <f>SUM(B235)</f>
        <v>4000</v>
      </c>
    </row>
    <row r="235" spans="1:3" x14ac:dyDescent="0.25">
      <c r="A235" s="9" t="s">
        <v>21</v>
      </c>
      <c r="B235" s="5">
        <v>4000</v>
      </c>
      <c r="C235" s="5"/>
    </row>
    <row r="236" spans="1:3" x14ac:dyDescent="0.25">
      <c r="A236" s="4" t="s">
        <v>109</v>
      </c>
      <c r="B236" s="5"/>
      <c r="C236" s="5">
        <f>SUM(B237:B238)</f>
        <v>67500</v>
      </c>
    </row>
    <row r="237" spans="1:3" x14ac:dyDescent="0.25">
      <c r="A237" s="9" t="s">
        <v>110</v>
      </c>
      <c r="B237" s="5">
        <v>41000</v>
      </c>
      <c r="C237" s="5"/>
    </row>
    <row r="238" spans="1:3" x14ac:dyDescent="0.25">
      <c r="A238" s="9" t="s">
        <v>110</v>
      </c>
      <c r="B238" s="5">
        <v>26500</v>
      </c>
      <c r="C238" s="5"/>
    </row>
    <row r="239" spans="1:3" x14ac:dyDescent="0.25">
      <c r="A239" s="4" t="s">
        <v>113</v>
      </c>
      <c r="B239" s="5"/>
      <c r="C239" s="5">
        <f>SUM(B240:B241)</f>
        <v>60400</v>
      </c>
    </row>
    <row r="240" spans="1:3" x14ac:dyDescent="0.25">
      <c r="A240" s="15" t="s">
        <v>113</v>
      </c>
      <c r="B240" s="5">
        <v>33000</v>
      </c>
      <c r="C240" s="5"/>
    </row>
    <row r="241" spans="1:3" x14ac:dyDescent="0.25">
      <c r="A241" s="15" t="s">
        <v>113</v>
      </c>
      <c r="B241" s="5">
        <v>27400</v>
      </c>
      <c r="C241" s="5"/>
    </row>
    <row r="242" spans="1:3" x14ac:dyDescent="0.25">
      <c r="A242" s="4" t="s">
        <v>55</v>
      </c>
      <c r="B242" s="5"/>
      <c r="C242" s="5">
        <f>SUM(B243:B261)</f>
        <v>49470875</v>
      </c>
    </row>
    <row r="243" spans="1:3" x14ac:dyDescent="0.25">
      <c r="A243" s="15" t="s">
        <v>133</v>
      </c>
      <c r="B243" s="5">
        <v>297850</v>
      </c>
      <c r="C243" s="5"/>
    </row>
    <row r="244" spans="1:3" x14ac:dyDescent="0.25">
      <c r="A244" s="15" t="s">
        <v>185</v>
      </c>
      <c r="B244" s="5">
        <v>2631750</v>
      </c>
      <c r="C244" s="5"/>
    </row>
    <row r="245" spans="1:3" x14ac:dyDescent="0.25">
      <c r="A245" s="15" t="s">
        <v>131</v>
      </c>
      <c r="B245" s="5">
        <v>2704000</v>
      </c>
      <c r="C245" s="5"/>
    </row>
    <row r="246" spans="1:3" x14ac:dyDescent="0.25">
      <c r="A246" s="15" t="s">
        <v>158</v>
      </c>
      <c r="B246" s="5">
        <v>6060775</v>
      </c>
      <c r="C246" s="5"/>
    </row>
    <row r="247" spans="1:3" x14ac:dyDescent="0.25">
      <c r="A247" s="15" t="s">
        <v>165</v>
      </c>
      <c r="B247" s="5">
        <v>2724700</v>
      </c>
      <c r="C247" s="5"/>
    </row>
    <row r="248" spans="1:3" x14ac:dyDescent="0.25">
      <c r="A248" s="15" t="s">
        <v>184</v>
      </c>
      <c r="B248" s="5">
        <v>2754000</v>
      </c>
      <c r="C248" s="5"/>
    </row>
    <row r="249" spans="1:3" x14ac:dyDescent="0.25">
      <c r="A249" s="15" t="s">
        <v>166</v>
      </c>
      <c r="B249" s="5">
        <v>600000</v>
      </c>
      <c r="C249" s="5"/>
    </row>
    <row r="250" spans="1:3" x14ac:dyDescent="0.25">
      <c r="A250" s="15" t="s">
        <v>126</v>
      </c>
      <c r="B250" s="5">
        <v>5368000</v>
      </c>
      <c r="C250" s="5"/>
    </row>
    <row r="251" spans="1:3" x14ac:dyDescent="0.25">
      <c r="A251" s="15" t="s">
        <v>186</v>
      </c>
      <c r="B251" s="5">
        <v>1594500</v>
      </c>
      <c r="C251" s="5"/>
    </row>
    <row r="252" spans="1:3" x14ac:dyDescent="0.25">
      <c r="A252" s="15" t="s">
        <v>180</v>
      </c>
      <c r="B252" s="5">
        <v>882000</v>
      </c>
      <c r="C252" s="5"/>
    </row>
    <row r="253" spans="1:3" x14ac:dyDescent="0.25">
      <c r="A253" s="15" t="s">
        <v>128</v>
      </c>
      <c r="B253" s="5">
        <v>2419200</v>
      </c>
      <c r="C253" s="5"/>
    </row>
    <row r="254" spans="1:3" x14ac:dyDescent="0.25">
      <c r="A254" s="15" t="s">
        <v>187</v>
      </c>
      <c r="B254" s="5">
        <v>744750</v>
      </c>
      <c r="C254" s="5"/>
    </row>
    <row r="255" spans="1:3" x14ac:dyDescent="0.25">
      <c r="A255" s="15" t="s">
        <v>146</v>
      </c>
      <c r="B255" s="5">
        <v>9042700</v>
      </c>
      <c r="C255" s="5"/>
    </row>
    <row r="256" spans="1:3" x14ac:dyDescent="0.25">
      <c r="A256" s="15" t="s">
        <v>134</v>
      </c>
      <c r="B256" s="5">
        <v>974050</v>
      </c>
      <c r="C256" s="5"/>
    </row>
    <row r="257" spans="1:4" x14ac:dyDescent="0.25">
      <c r="A257" s="15" t="s">
        <v>137</v>
      </c>
      <c r="B257" s="5">
        <v>2669850</v>
      </c>
      <c r="C257" s="5"/>
    </row>
    <row r="258" spans="1:4" x14ac:dyDescent="0.25">
      <c r="A258" s="15" t="s">
        <v>148</v>
      </c>
      <c r="B258" s="5">
        <v>1320000</v>
      </c>
      <c r="C258" s="5"/>
    </row>
    <row r="259" spans="1:4" x14ac:dyDescent="0.25">
      <c r="A259" s="15" t="s">
        <v>188</v>
      </c>
      <c r="B259" s="5">
        <v>280750</v>
      </c>
      <c r="C259" s="5"/>
    </row>
    <row r="260" spans="1:4" x14ac:dyDescent="0.25">
      <c r="A260" s="15" t="s">
        <v>157</v>
      </c>
      <c r="B260" s="5">
        <v>3135000</v>
      </c>
      <c r="C260" s="5"/>
    </row>
    <row r="261" spans="1:4" x14ac:dyDescent="0.25">
      <c r="A261" s="15" t="s">
        <v>174</v>
      </c>
      <c r="B261" s="5">
        <v>3267000</v>
      </c>
      <c r="C261" s="5"/>
    </row>
    <row r="262" spans="1:4" x14ac:dyDescent="0.25">
      <c r="A262" s="4" t="s">
        <v>113</v>
      </c>
      <c r="B262" s="5"/>
      <c r="C262" s="5">
        <f>SUM(B263:B265)</f>
        <v>429000</v>
      </c>
    </row>
    <row r="263" spans="1:4" x14ac:dyDescent="0.25">
      <c r="A263" s="15" t="s">
        <v>189</v>
      </c>
      <c r="B263" s="5">
        <v>350000</v>
      </c>
      <c r="C263" s="5"/>
    </row>
    <row r="264" spans="1:4" x14ac:dyDescent="0.25">
      <c r="A264" s="15" t="s">
        <v>190</v>
      </c>
      <c r="B264" s="5">
        <v>27000</v>
      </c>
      <c r="C264" s="5"/>
    </row>
    <row r="265" spans="1:4" x14ac:dyDescent="0.25">
      <c r="A265" s="15" t="s">
        <v>190</v>
      </c>
      <c r="B265" s="5">
        <v>52000</v>
      </c>
      <c r="C265" s="5"/>
    </row>
    <row r="266" spans="1:4" x14ac:dyDescent="0.25">
      <c r="A266" s="4" t="s">
        <v>111</v>
      </c>
      <c r="B266" s="5"/>
      <c r="C266" s="5">
        <f>SUM(B267:B268)</f>
        <v>35000</v>
      </c>
    </row>
    <row r="267" spans="1:4" x14ac:dyDescent="0.25">
      <c r="A267" s="15" t="s">
        <v>112</v>
      </c>
      <c r="B267" s="5">
        <v>20000</v>
      </c>
      <c r="C267" s="5"/>
    </row>
    <row r="268" spans="1:4" x14ac:dyDescent="0.25">
      <c r="A268" s="15" t="s">
        <v>112</v>
      </c>
      <c r="B268" s="5">
        <v>15000</v>
      </c>
      <c r="C268" s="5"/>
      <c r="D268" s="16"/>
    </row>
    <row r="269" spans="1:4" x14ac:dyDescent="0.25">
      <c r="A269" s="4" t="s">
        <v>13</v>
      </c>
      <c r="B269" s="5"/>
      <c r="C269" s="5">
        <f>SUM(B270:B272)</f>
        <v>460500</v>
      </c>
    </row>
    <row r="270" spans="1:4" x14ac:dyDescent="0.25">
      <c r="A270" s="15" t="s">
        <v>14</v>
      </c>
      <c r="B270" s="5">
        <v>356000</v>
      </c>
      <c r="C270" s="5"/>
    </row>
    <row r="271" spans="1:4" x14ac:dyDescent="0.25">
      <c r="A271" s="15" t="s">
        <v>14</v>
      </c>
      <c r="B271" s="5">
        <v>12000</v>
      </c>
      <c r="C271" s="5"/>
    </row>
    <row r="272" spans="1:4" x14ac:dyDescent="0.25">
      <c r="A272" s="15" t="s">
        <v>14</v>
      </c>
      <c r="B272" s="5">
        <v>92500</v>
      </c>
      <c r="C272" s="5"/>
    </row>
    <row r="273" spans="1:3" x14ac:dyDescent="0.25">
      <c r="A273" s="4" t="s">
        <v>55</v>
      </c>
      <c r="B273" s="5"/>
      <c r="C273" s="5">
        <f>SUM(B274:B310)</f>
        <v>99073225</v>
      </c>
    </row>
    <row r="274" spans="1:3" x14ac:dyDescent="0.25">
      <c r="A274" s="6" t="s">
        <v>131</v>
      </c>
      <c r="B274" s="5">
        <v>2214000</v>
      </c>
      <c r="C274" s="5"/>
    </row>
    <row r="275" spans="1:3" x14ac:dyDescent="0.25">
      <c r="A275" s="6" t="s">
        <v>130</v>
      </c>
      <c r="B275" s="5">
        <v>2300100</v>
      </c>
      <c r="C275" s="5"/>
    </row>
    <row r="276" spans="1:3" x14ac:dyDescent="0.25">
      <c r="A276" s="6" t="s">
        <v>139</v>
      </c>
      <c r="B276" s="5">
        <v>2389500</v>
      </c>
      <c r="C276" s="5"/>
    </row>
    <row r="277" spans="1:3" x14ac:dyDescent="0.25">
      <c r="A277" s="6" t="s">
        <v>180</v>
      </c>
      <c r="B277" s="5">
        <v>912750</v>
      </c>
      <c r="C277" s="5"/>
    </row>
    <row r="278" spans="1:3" x14ac:dyDescent="0.25">
      <c r="A278" s="6" t="s">
        <v>187</v>
      </c>
      <c r="B278" s="5">
        <v>491500</v>
      </c>
      <c r="C278" s="5"/>
    </row>
    <row r="279" spans="1:3" x14ac:dyDescent="0.25">
      <c r="A279" s="6" t="s">
        <v>201</v>
      </c>
      <c r="B279" s="5">
        <v>4704000</v>
      </c>
      <c r="C279" s="5"/>
    </row>
    <row r="280" spans="1:3" x14ac:dyDescent="0.25">
      <c r="A280" s="6" t="s">
        <v>186</v>
      </c>
      <c r="B280" s="5">
        <v>1639500</v>
      </c>
      <c r="C280" s="5"/>
    </row>
    <row r="281" spans="1:3" x14ac:dyDescent="0.25">
      <c r="A281" s="6" t="s">
        <v>159</v>
      </c>
      <c r="B281" s="5">
        <v>7762100</v>
      </c>
      <c r="C281" s="5"/>
    </row>
    <row r="282" spans="1:3" x14ac:dyDescent="0.25">
      <c r="A282" s="6" t="s">
        <v>155</v>
      </c>
      <c r="B282" s="5">
        <v>1585200</v>
      </c>
      <c r="C282" s="5"/>
    </row>
    <row r="283" spans="1:3" x14ac:dyDescent="0.25">
      <c r="A283" s="6" t="s">
        <v>150</v>
      </c>
      <c r="B283" s="5">
        <v>2932500</v>
      </c>
      <c r="C283" s="5"/>
    </row>
    <row r="284" spans="1:3" x14ac:dyDescent="0.25">
      <c r="A284" s="6" t="s">
        <v>131</v>
      </c>
      <c r="B284" s="5">
        <v>2214000</v>
      </c>
      <c r="C284" s="5"/>
    </row>
    <row r="285" spans="1:3" x14ac:dyDescent="0.25">
      <c r="A285" s="6" t="s">
        <v>220</v>
      </c>
      <c r="B285" s="5">
        <v>1487500</v>
      </c>
      <c r="C285" s="5"/>
    </row>
    <row r="286" spans="1:3" x14ac:dyDescent="0.25">
      <c r="A286" s="6" t="s">
        <v>183</v>
      </c>
      <c r="B286" s="5">
        <v>2696400</v>
      </c>
      <c r="C286" s="5"/>
    </row>
    <row r="287" spans="1:3" x14ac:dyDescent="0.25">
      <c r="A287" s="6" t="s">
        <v>188</v>
      </c>
      <c r="B287" s="5">
        <v>973400</v>
      </c>
      <c r="C287" s="5"/>
    </row>
    <row r="288" spans="1:3" x14ac:dyDescent="0.25">
      <c r="A288" s="6" t="s">
        <v>225</v>
      </c>
      <c r="B288" s="5">
        <v>2700000</v>
      </c>
      <c r="C288" s="5"/>
    </row>
    <row r="289" spans="1:3" x14ac:dyDescent="0.25">
      <c r="A289" s="6" t="s">
        <v>227</v>
      </c>
      <c r="B289" s="5">
        <v>5114275</v>
      </c>
      <c r="C289" s="5"/>
    </row>
    <row r="290" spans="1:3" x14ac:dyDescent="0.25">
      <c r="A290" s="6" t="s">
        <v>158</v>
      </c>
      <c r="B290" s="5">
        <v>1368900</v>
      </c>
      <c r="C290" s="5"/>
    </row>
    <row r="291" spans="1:3" x14ac:dyDescent="0.25">
      <c r="A291" s="6" t="s">
        <v>232</v>
      </c>
      <c r="B291" s="5">
        <v>1242500</v>
      </c>
      <c r="C291" s="5"/>
    </row>
    <row r="292" spans="1:3" x14ac:dyDescent="0.25">
      <c r="A292" s="6" t="s">
        <v>180</v>
      </c>
      <c r="B292" s="5">
        <v>882000</v>
      </c>
      <c r="C292" s="5"/>
    </row>
    <row r="293" spans="1:3" x14ac:dyDescent="0.25">
      <c r="A293" s="6" t="s">
        <v>165</v>
      </c>
      <c r="B293" s="5">
        <v>2099125</v>
      </c>
      <c r="C293" s="5"/>
    </row>
    <row r="294" spans="1:3" x14ac:dyDescent="0.25">
      <c r="A294" s="6" t="s">
        <v>140</v>
      </c>
      <c r="B294" s="5">
        <v>7985225</v>
      </c>
      <c r="C294" s="5"/>
    </row>
    <row r="295" spans="1:3" x14ac:dyDescent="0.25">
      <c r="A295" s="6" t="s">
        <v>143</v>
      </c>
      <c r="B295" s="5">
        <v>4227500</v>
      </c>
      <c r="C295" s="5"/>
    </row>
    <row r="296" spans="1:3" x14ac:dyDescent="0.25">
      <c r="A296" s="6" t="s">
        <v>145</v>
      </c>
      <c r="B296" s="5">
        <v>385000</v>
      </c>
      <c r="C296" s="5"/>
    </row>
    <row r="297" spans="1:3" x14ac:dyDescent="0.25">
      <c r="A297" s="6" t="s">
        <v>187</v>
      </c>
      <c r="B297" s="5">
        <v>819750</v>
      </c>
      <c r="C297" s="5"/>
    </row>
    <row r="298" spans="1:3" x14ac:dyDescent="0.25">
      <c r="A298" s="6" t="s">
        <v>248</v>
      </c>
      <c r="B298" s="5">
        <v>3534000</v>
      </c>
      <c r="C298" s="5"/>
    </row>
    <row r="299" spans="1:3" x14ac:dyDescent="0.25">
      <c r="A299" s="6" t="s">
        <v>167</v>
      </c>
      <c r="B299" s="5">
        <v>2283000</v>
      </c>
      <c r="C299" s="5"/>
    </row>
    <row r="300" spans="1:3" x14ac:dyDescent="0.25">
      <c r="A300" s="6" t="s">
        <v>155</v>
      </c>
      <c r="B300" s="5">
        <v>169950</v>
      </c>
      <c r="C300" s="5"/>
    </row>
    <row r="301" spans="1:3" x14ac:dyDescent="0.25">
      <c r="A301" s="6" t="s">
        <v>171</v>
      </c>
      <c r="B301" s="5">
        <v>3775500</v>
      </c>
      <c r="C301" s="5"/>
    </row>
    <row r="302" spans="1:3" x14ac:dyDescent="0.25">
      <c r="A302" s="6" t="s">
        <v>146</v>
      </c>
      <c r="B302" s="5">
        <v>6102000</v>
      </c>
      <c r="C302" s="5"/>
    </row>
    <row r="303" spans="1:3" x14ac:dyDescent="0.25">
      <c r="A303" s="6" t="s">
        <v>133</v>
      </c>
      <c r="B303" s="5">
        <v>2160900</v>
      </c>
      <c r="C303" s="5"/>
    </row>
    <row r="304" spans="1:3" x14ac:dyDescent="0.25">
      <c r="A304" s="6" t="s">
        <v>125</v>
      </c>
      <c r="B304" s="5">
        <v>2232700</v>
      </c>
      <c r="C304" s="5"/>
    </row>
    <row r="305" spans="1:3" x14ac:dyDescent="0.25">
      <c r="A305" s="6" t="s">
        <v>201</v>
      </c>
      <c r="B305" s="5">
        <v>1088000</v>
      </c>
      <c r="C305" s="5"/>
    </row>
    <row r="306" spans="1:3" x14ac:dyDescent="0.25">
      <c r="A306" s="6" t="s">
        <v>159</v>
      </c>
      <c r="B306" s="5">
        <v>8727200</v>
      </c>
      <c r="C306" s="5"/>
    </row>
    <row r="307" spans="1:3" x14ac:dyDescent="0.25">
      <c r="A307" s="6" t="s">
        <v>227</v>
      </c>
      <c r="B307" s="5">
        <v>3492000</v>
      </c>
      <c r="C307" s="5"/>
    </row>
    <row r="308" spans="1:3" x14ac:dyDescent="0.25">
      <c r="A308" s="6" t="s">
        <v>271</v>
      </c>
      <c r="B308" s="5">
        <v>1036500</v>
      </c>
      <c r="C308" s="5"/>
    </row>
    <row r="309" spans="1:3" x14ac:dyDescent="0.25">
      <c r="A309" s="6" t="s">
        <v>186</v>
      </c>
      <c r="B309" s="5">
        <v>3099000</v>
      </c>
      <c r="C309" s="5"/>
    </row>
    <row r="310" spans="1:3" x14ac:dyDescent="0.25">
      <c r="A310" s="6" t="s">
        <v>187</v>
      </c>
      <c r="B310" s="5">
        <v>245750</v>
      </c>
      <c r="C310" s="5"/>
    </row>
    <row r="311" spans="1:3" x14ac:dyDescent="0.25">
      <c r="A311" s="4" t="s">
        <v>287</v>
      </c>
      <c r="B311" s="5"/>
      <c r="C311" s="5">
        <v>900000</v>
      </c>
    </row>
    <row r="312" spans="1:3" x14ac:dyDescent="0.25">
      <c r="A312" s="15" t="s">
        <v>287</v>
      </c>
      <c r="B312" s="5">
        <v>900000</v>
      </c>
      <c r="C312" s="5"/>
    </row>
    <row r="313" spans="1:3" x14ac:dyDescent="0.25">
      <c r="A313" s="4" t="s">
        <v>113</v>
      </c>
      <c r="B313" s="5"/>
      <c r="C313" s="5">
        <f>SUM(B314:B323)</f>
        <v>13802100</v>
      </c>
    </row>
    <row r="314" spans="1:3" x14ac:dyDescent="0.25">
      <c r="A314" s="15" t="s">
        <v>113</v>
      </c>
      <c r="B314" s="5">
        <v>29000</v>
      </c>
      <c r="C314" s="5"/>
    </row>
    <row r="315" spans="1:3" x14ac:dyDescent="0.25">
      <c r="A315" s="15" t="s">
        <v>288</v>
      </c>
      <c r="B315" s="5">
        <v>425000</v>
      </c>
      <c r="C315" s="5"/>
    </row>
    <row r="316" spans="1:3" x14ac:dyDescent="0.25">
      <c r="A316" s="15" t="s">
        <v>288</v>
      </c>
      <c r="B316" s="5">
        <v>125100</v>
      </c>
      <c r="C316" s="5"/>
    </row>
    <row r="317" spans="1:3" x14ac:dyDescent="0.25">
      <c r="A317" s="15" t="s">
        <v>288</v>
      </c>
      <c r="B317" s="5">
        <v>5000000</v>
      </c>
      <c r="C317" s="5"/>
    </row>
    <row r="318" spans="1:3" x14ac:dyDescent="0.25">
      <c r="A318" s="15" t="s">
        <v>288</v>
      </c>
      <c r="B318" s="5">
        <v>7230000</v>
      </c>
      <c r="C318" s="5"/>
    </row>
    <row r="319" spans="1:3" x14ac:dyDescent="0.25">
      <c r="A319" s="15" t="s">
        <v>113</v>
      </c>
      <c r="B319" s="5">
        <v>91000</v>
      </c>
      <c r="C319" s="5"/>
    </row>
    <row r="320" spans="1:3" x14ac:dyDescent="0.25">
      <c r="A320" s="15" t="s">
        <v>288</v>
      </c>
      <c r="B320" s="5">
        <v>800000</v>
      </c>
      <c r="C320" s="5"/>
    </row>
    <row r="321" spans="1:3" x14ac:dyDescent="0.25">
      <c r="A321" s="15" t="s">
        <v>288</v>
      </c>
      <c r="B321" s="5">
        <v>32000</v>
      </c>
      <c r="C321" s="5"/>
    </row>
    <row r="322" spans="1:3" x14ac:dyDescent="0.25">
      <c r="A322" s="15" t="s">
        <v>288</v>
      </c>
      <c r="B322" s="5">
        <v>45000</v>
      </c>
      <c r="C322" s="5"/>
    </row>
    <row r="323" spans="1:3" x14ac:dyDescent="0.25">
      <c r="A323" s="15" t="s">
        <v>288</v>
      </c>
      <c r="B323" s="5">
        <v>25000</v>
      </c>
      <c r="C323" s="5"/>
    </row>
    <row r="324" spans="1:3" x14ac:dyDescent="0.25">
      <c r="A324" s="15"/>
      <c r="B324" s="5"/>
      <c r="C324" s="5"/>
    </row>
    <row r="325" spans="1:3" x14ac:dyDescent="0.25">
      <c r="A325" s="15"/>
      <c r="B325" s="5"/>
      <c r="C325" s="5"/>
    </row>
    <row r="326" spans="1:3" x14ac:dyDescent="0.25">
      <c r="A326" s="15"/>
      <c r="B326" s="5"/>
      <c r="C326" s="5"/>
    </row>
    <row r="327" spans="1:3" x14ac:dyDescent="0.25">
      <c r="A327" s="15"/>
      <c r="B327" s="5"/>
      <c r="C327" s="5"/>
    </row>
    <row r="328" spans="1:3" x14ac:dyDescent="0.25">
      <c r="A328" s="15"/>
      <c r="B328" s="5"/>
      <c r="C328" s="5"/>
    </row>
    <row r="329" spans="1:3" x14ac:dyDescent="0.25">
      <c r="A329" s="15"/>
      <c r="B329" s="5"/>
      <c r="C329" s="5"/>
    </row>
    <row r="330" spans="1:3" x14ac:dyDescent="0.25">
      <c r="A330" s="15"/>
      <c r="B330" s="5"/>
      <c r="C330" s="5"/>
    </row>
    <row r="331" spans="1:3" x14ac:dyDescent="0.25">
      <c r="A331" s="15"/>
      <c r="B331" s="5"/>
      <c r="C331" s="5"/>
    </row>
    <row r="332" spans="1:3" x14ac:dyDescent="0.25">
      <c r="A332" s="15"/>
      <c r="B332" s="5"/>
      <c r="C332" s="5"/>
    </row>
    <row r="333" spans="1:3" x14ac:dyDescent="0.25">
      <c r="A333" s="15"/>
      <c r="B333" s="5"/>
      <c r="C333" s="5"/>
    </row>
    <row r="334" spans="1:3" x14ac:dyDescent="0.25">
      <c r="A334" s="15"/>
      <c r="B334" s="5"/>
      <c r="C334" s="5"/>
    </row>
    <row r="335" spans="1:3" x14ac:dyDescent="0.25">
      <c r="A335" s="15"/>
      <c r="B335" s="5"/>
      <c r="C335" s="5"/>
    </row>
    <row r="336" spans="1:3" x14ac:dyDescent="0.25">
      <c r="A336" s="15"/>
      <c r="B336" s="5"/>
      <c r="C336" s="5"/>
    </row>
    <row r="337" spans="1:3" x14ac:dyDescent="0.25">
      <c r="A337" s="15"/>
      <c r="B337" s="5"/>
      <c r="C337" s="5"/>
    </row>
    <row r="338" spans="1:3" x14ac:dyDescent="0.25">
      <c r="A338" s="15"/>
      <c r="B338" s="5"/>
      <c r="C338" s="5"/>
    </row>
    <row r="339" spans="1:3" x14ac:dyDescent="0.25">
      <c r="A339" s="15"/>
      <c r="B339" s="5"/>
      <c r="C339" s="5"/>
    </row>
    <row r="340" spans="1:3" x14ac:dyDescent="0.25">
      <c r="A340" s="15"/>
      <c r="B340" s="5"/>
      <c r="C340" s="5"/>
    </row>
    <row r="341" spans="1:3" x14ac:dyDescent="0.25">
      <c r="A341" s="15"/>
      <c r="B341" s="5"/>
      <c r="C341" s="5"/>
    </row>
    <row r="342" spans="1:3" x14ac:dyDescent="0.25">
      <c r="A342" s="15"/>
      <c r="B342" s="5"/>
      <c r="C342" s="5"/>
    </row>
    <row r="343" spans="1:3" x14ac:dyDescent="0.25">
      <c r="A343" s="15"/>
      <c r="B343" s="5"/>
      <c r="C343" s="5"/>
    </row>
    <row r="344" spans="1:3" x14ac:dyDescent="0.25">
      <c r="A344" s="15"/>
      <c r="B344" s="5"/>
      <c r="C344" s="5"/>
    </row>
    <row r="345" spans="1:3" x14ac:dyDescent="0.25">
      <c r="A345" s="15"/>
      <c r="B345" s="5"/>
      <c r="C345" s="5"/>
    </row>
    <row r="346" spans="1:3" x14ac:dyDescent="0.25">
      <c r="A346" s="15"/>
      <c r="B346" s="5"/>
      <c r="C346" s="5"/>
    </row>
    <row r="347" spans="1:3" x14ac:dyDescent="0.25">
      <c r="A347" s="15"/>
      <c r="B347" s="5"/>
      <c r="C347" s="5"/>
    </row>
    <row r="348" spans="1:3" x14ac:dyDescent="0.25">
      <c r="A348" s="15"/>
      <c r="B348" s="5"/>
      <c r="C348" s="5"/>
    </row>
    <row r="349" spans="1:3" x14ac:dyDescent="0.25">
      <c r="A349" s="15"/>
      <c r="B349" s="5"/>
      <c r="C349" s="5"/>
    </row>
    <row r="350" spans="1:3" x14ac:dyDescent="0.25">
      <c r="A350" s="15"/>
      <c r="B350" s="5"/>
      <c r="C350" s="5"/>
    </row>
    <row r="351" spans="1:3" x14ac:dyDescent="0.25">
      <c r="A351" s="15"/>
      <c r="B351" s="5"/>
      <c r="C351" s="5"/>
    </row>
    <row r="352" spans="1:3" x14ac:dyDescent="0.25">
      <c r="A352" s="15"/>
      <c r="B352" s="5"/>
      <c r="C352" s="5"/>
    </row>
    <row r="353" spans="1:3" x14ac:dyDescent="0.25">
      <c r="A353" s="15"/>
      <c r="B353" s="5"/>
      <c r="C353" s="5"/>
    </row>
    <row r="354" spans="1:3" x14ac:dyDescent="0.25">
      <c r="A354" s="15"/>
      <c r="B354" s="5"/>
      <c r="C354" s="5"/>
    </row>
    <row r="355" spans="1:3" x14ac:dyDescent="0.25">
      <c r="A355" s="15"/>
      <c r="B355" s="5"/>
      <c r="C355" s="5"/>
    </row>
    <row r="356" spans="1:3" x14ac:dyDescent="0.25">
      <c r="A356" s="15"/>
      <c r="B356" s="5"/>
      <c r="C356" s="5"/>
    </row>
    <row r="357" spans="1:3" x14ac:dyDescent="0.25">
      <c r="A357" s="15"/>
      <c r="B357" s="5"/>
      <c r="C357" s="5"/>
    </row>
    <row r="358" spans="1:3" x14ac:dyDescent="0.25">
      <c r="A358" s="15"/>
      <c r="B358" s="5"/>
      <c r="C358" s="5"/>
    </row>
    <row r="359" spans="1:3" x14ac:dyDescent="0.25">
      <c r="A359" s="15"/>
      <c r="B359" s="5"/>
      <c r="C359" s="5"/>
    </row>
    <row r="360" spans="1:3" x14ac:dyDescent="0.25">
      <c r="A360" s="15"/>
      <c r="B360" s="5"/>
      <c r="C360" s="5"/>
    </row>
    <row r="361" spans="1:3" x14ac:dyDescent="0.25">
      <c r="A361" s="15"/>
      <c r="B361" s="5"/>
      <c r="C361" s="5"/>
    </row>
    <row r="362" spans="1:3" x14ac:dyDescent="0.25">
      <c r="A362" s="15"/>
      <c r="B362" s="5"/>
      <c r="C362" s="5"/>
    </row>
    <row r="363" spans="1:3" x14ac:dyDescent="0.25">
      <c r="A363" s="15"/>
      <c r="B363" s="5"/>
      <c r="C363" s="5"/>
    </row>
    <row r="364" spans="1:3" x14ac:dyDescent="0.25">
      <c r="A364" s="15"/>
      <c r="B364" s="5"/>
      <c r="C364" s="5"/>
    </row>
    <row r="365" spans="1:3" x14ac:dyDescent="0.25">
      <c r="A365" s="15"/>
      <c r="B365" s="5"/>
      <c r="C365" s="5"/>
    </row>
    <row r="366" spans="1:3" x14ac:dyDescent="0.25">
      <c r="A366" s="15"/>
      <c r="B366" s="5"/>
      <c r="C366" s="5"/>
    </row>
    <row r="367" spans="1:3" x14ac:dyDescent="0.25">
      <c r="A367" s="15"/>
      <c r="B367" s="5"/>
      <c r="C367" s="5"/>
    </row>
    <row r="368" spans="1:3" x14ac:dyDescent="0.25">
      <c r="A368" s="15"/>
      <c r="B368" s="5"/>
      <c r="C368" s="5"/>
    </row>
    <row r="369" spans="1:3" x14ac:dyDescent="0.25">
      <c r="A369" s="15"/>
      <c r="B369" s="5"/>
      <c r="C369" s="5"/>
    </row>
    <row r="370" spans="1:3" x14ac:dyDescent="0.25">
      <c r="A370" s="15"/>
      <c r="B370" s="5"/>
      <c r="C370" s="5"/>
    </row>
    <row r="371" spans="1:3" x14ac:dyDescent="0.25">
      <c r="A371" s="15"/>
      <c r="B371" s="5"/>
      <c r="C371" s="5"/>
    </row>
    <row r="372" spans="1:3" x14ac:dyDescent="0.25">
      <c r="A372" s="15"/>
      <c r="B372" s="5"/>
      <c r="C372" s="5"/>
    </row>
    <row r="373" spans="1:3" x14ac:dyDescent="0.25">
      <c r="A373" s="15"/>
      <c r="B373" s="5"/>
      <c r="C373" s="5"/>
    </row>
    <row r="374" spans="1:3" x14ac:dyDescent="0.25">
      <c r="A374" s="15"/>
      <c r="B374" s="5"/>
      <c r="C374" s="5"/>
    </row>
    <row r="375" spans="1:3" x14ac:dyDescent="0.25">
      <c r="A375" s="15"/>
      <c r="B375" s="5"/>
      <c r="C375" s="5"/>
    </row>
    <row r="376" spans="1:3" x14ac:dyDescent="0.25">
      <c r="A376" s="15"/>
      <c r="B376" s="5"/>
      <c r="C376" s="5"/>
    </row>
    <row r="377" spans="1:3" x14ac:dyDescent="0.25">
      <c r="A377" s="15"/>
      <c r="B377" s="5"/>
      <c r="C377" s="5"/>
    </row>
    <row r="378" spans="1:3" x14ac:dyDescent="0.25">
      <c r="A378" s="15"/>
      <c r="B378" s="5"/>
      <c r="C378" s="5"/>
    </row>
    <row r="379" spans="1:3" x14ac:dyDescent="0.25">
      <c r="A379" s="15"/>
      <c r="B379" s="5"/>
      <c r="C379" s="5"/>
    </row>
    <row r="380" spans="1:3" x14ac:dyDescent="0.25">
      <c r="A380" s="15"/>
      <c r="B380" s="5"/>
      <c r="C380" s="5"/>
    </row>
    <row r="381" spans="1:3" x14ac:dyDescent="0.25">
      <c r="A381" s="9"/>
      <c r="B381" s="5"/>
      <c r="C381" s="5"/>
    </row>
    <row r="382" spans="1:3" x14ac:dyDescent="0.25">
      <c r="A382" s="11" t="s">
        <v>27</v>
      </c>
      <c r="B382" s="13"/>
      <c r="C382" s="5">
        <f>SUM(C4:C272)</f>
        <v>1077022475</v>
      </c>
    </row>
    <row r="383" spans="1:3" x14ac:dyDescent="0.25">
      <c r="B383" s="1"/>
      <c r="C383" s="1"/>
    </row>
    <row r="384" spans="1:3" x14ac:dyDescent="0.25">
      <c r="B384" s="1"/>
      <c r="C384" s="1"/>
    </row>
    <row r="385" spans="2:3" x14ac:dyDescent="0.25">
      <c r="B385" s="1"/>
      <c r="C385" s="2" t="s">
        <v>25</v>
      </c>
    </row>
    <row r="386" spans="2:3" x14ac:dyDescent="0.25">
      <c r="B386" s="1"/>
      <c r="C386" s="2"/>
    </row>
    <row r="387" spans="2:3" x14ac:dyDescent="0.25">
      <c r="C387" s="3"/>
    </row>
    <row r="388" spans="2:3" x14ac:dyDescent="0.25">
      <c r="C388" s="3"/>
    </row>
    <row r="389" spans="2:3" x14ac:dyDescent="0.25">
      <c r="C389" s="3" t="s">
        <v>26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7423-DF08-4C1B-BF9B-454B87AA0524}">
  <sheetPr filterMode="1"/>
  <dimension ref="A1:AF77"/>
  <sheetViews>
    <sheetView topLeftCell="A29" workbookViewId="0">
      <selection activeCell="J2" sqref="J2:J77"/>
    </sheetView>
  </sheetViews>
  <sheetFormatPr defaultRowHeight="15" x14ac:dyDescent="0.25"/>
  <cols>
    <col min="1" max="1" width="4" bestFit="1" customWidth="1"/>
    <col min="2" max="2" width="3.5703125" bestFit="1" customWidth="1"/>
    <col min="3" max="3" width="6" bestFit="1" customWidth="1"/>
    <col min="4" max="4" width="8.7109375" bestFit="1" customWidth="1"/>
    <col min="5" max="5" width="8.42578125" bestFit="1" customWidth="1"/>
    <col min="6" max="6" width="18" bestFit="1" customWidth="1"/>
    <col min="7" max="7" width="12.85546875" bestFit="1" customWidth="1"/>
    <col min="8" max="8" width="11.85546875" bestFit="1" customWidth="1"/>
    <col min="9" max="9" width="8.7109375" bestFit="1" customWidth="1"/>
    <col min="10" max="10" width="12.140625" bestFit="1" customWidth="1"/>
    <col min="11" max="11" width="14.5703125" bestFit="1" customWidth="1"/>
    <col min="32" max="32" width="18.140625" bestFit="1" customWidth="1"/>
  </cols>
  <sheetData>
    <row r="1" spans="1:32" s="21" customFormat="1" x14ac:dyDescent="0.25">
      <c r="A1" s="19" t="s">
        <v>276</v>
      </c>
      <c r="B1" s="19" t="s">
        <v>277</v>
      </c>
      <c r="C1" s="19" t="s">
        <v>278</v>
      </c>
      <c r="D1" s="19" t="s">
        <v>279</v>
      </c>
      <c r="E1" s="19" t="s">
        <v>280</v>
      </c>
      <c r="F1" s="19" t="s">
        <v>55</v>
      </c>
      <c r="G1" s="20" t="s">
        <v>281</v>
      </c>
      <c r="H1" s="20" t="s">
        <v>282</v>
      </c>
      <c r="I1" s="20" t="s">
        <v>283</v>
      </c>
      <c r="J1" s="20" t="s">
        <v>284</v>
      </c>
      <c r="K1" s="20" t="s">
        <v>285</v>
      </c>
      <c r="AF1" s="21" t="s">
        <v>286</v>
      </c>
    </row>
    <row r="2" spans="1:32" x14ac:dyDescent="0.25">
      <c r="A2">
        <v>402</v>
      </c>
      <c r="B2">
        <v>6</v>
      </c>
      <c r="C2" t="s">
        <v>192</v>
      </c>
      <c r="D2" t="s">
        <v>193</v>
      </c>
      <c r="E2" t="s">
        <v>194</v>
      </c>
      <c r="F2" t="s">
        <v>131</v>
      </c>
      <c r="G2">
        <v>69850</v>
      </c>
      <c r="H2">
        <v>61500</v>
      </c>
      <c r="I2">
        <v>2214000</v>
      </c>
      <c r="J2">
        <v>2214000</v>
      </c>
      <c r="K2">
        <v>300600</v>
      </c>
    </row>
    <row r="3" spans="1:32" x14ac:dyDescent="0.25">
      <c r="A3">
        <v>403</v>
      </c>
      <c r="B3">
        <v>6</v>
      </c>
      <c r="C3" t="s">
        <v>192</v>
      </c>
      <c r="D3" t="s">
        <v>195</v>
      </c>
      <c r="E3" t="s">
        <v>196</v>
      </c>
      <c r="F3" t="s">
        <v>130</v>
      </c>
      <c r="G3">
        <v>73000</v>
      </c>
      <c r="H3">
        <v>67650</v>
      </c>
      <c r="I3">
        <v>2300100</v>
      </c>
      <c r="J3">
        <v>2300100</v>
      </c>
      <c r="K3">
        <v>181900</v>
      </c>
    </row>
    <row r="4" spans="1:32" x14ac:dyDescent="0.25">
      <c r="A4">
        <v>404</v>
      </c>
      <c r="B4">
        <v>6</v>
      </c>
      <c r="C4" t="s">
        <v>192</v>
      </c>
      <c r="D4" t="s">
        <v>193</v>
      </c>
      <c r="E4" t="s">
        <v>197</v>
      </c>
      <c r="F4" t="s">
        <v>139</v>
      </c>
      <c r="G4">
        <v>71700</v>
      </c>
      <c r="H4">
        <v>66375</v>
      </c>
      <c r="I4">
        <v>2389500</v>
      </c>
      <c r="J4">
        <v>2389500</v>
      </c>
      <c r="K4">
        <v>191700</v>
      </c>
    </row>
    <row r="5" spans="1:32" x14ac:dyDescent="0.25">
      <c r="A5">
        <v>405</v>
      </c>
      <c r="B5">
        <v>6</v>
      </c>
      <c r="C5" t="s">
        <v>192</v>
      </c>
      <c r="D5" t="s">
        <v>195</v>
      </c>
      <c r="E5" t="s">
        <v>198</v>
      </c>
      <c r="F5" t="s">
        <v>180</v>
      </c>
      <c r="G5">
        <v>70000</v>
      </c>
      <c r="H5">
        <v>60850</v>
      </c>
      <c r="I5">
        <v>912750</v>
      </c>
      <c r="J5">
        <v>912750</v>
      </c>
      <c r="K5">
        <v>137250</v>
      </c>
    </row>
    <row r="6" spans="1:32" x14ac:dyDescent="0.25">
      <c r="A6">
        <v>406</v>
      </c>
      <c r="B6">
        <v>6</v>
      </c>
      <c r="C6" t="s">
        <v>192</v>
      </c>
      <c r="D6" t="s">
        <v>193</v>
      </c>
      <c r="E6" t="s">
        <v>199</v>
      </c>
      <c r="F6" t="s">
        <v>187</v>
      </c>
      <c r="G6">
        <v>58000</v>
      </c>
      <c r="H6">
        <v>49150</v>
      </c>
      <c r="I6">
        <v>491500</v>
      </c>
      <c r="J6">
        <v>491500</v>
      </c>
      <c r="K6">
        <v>88500</v>
      </c>
    </row>
    <row r="7" spans="1:32" hidden="1" x14ac:dyDescent="0.25">
      <c r="A7">
        <v>407</v>
      </c>
      <c r="B7">
        <v>6</v>
      </c>
      <c r="C7" t="s">
        <v>192</v>
      </c>
      <c r="D7" t="s">
        <v>195</v>
      </c>
      <c r="E7" t="s">
        <v>200</v>
      </c>
      <c r="F7" t="s">
        <v>201</v>
      </c>
      <c r="G7">
        <v>36625</v>
      </c>
      <c r="H7">
        <v>32000</v>
      </c>
      <c r="I7">
        <v>1216000</v>
      </c>
      <c r="K7">
        <v>175750</v>
      </c>
    </row>
    <row r="8" spans="1:32" hidden="1" x14ac:dyDescent="0.25">
      <c r="A8">
        <v>408</v>
      </c>
      <c r="B8">
        <v>6</v>
      </c>
      <c r="C8" t="s">
        <v>192</v>
      </c>
      <c r="D8" t="s">
        <v>195</v>
      </c>
      <c r="E8" t="s">
        <v>202</v>
      </c>
      <c r="F8" t="s">
        <v>201</v>
      </c>
      <c r="G8">
        <v>36625</v>
      </c>
      <c r="H8">
        <v>32000</v>
      </c>
      <c r="I8">
        <v>1120000</v>
      </c>
      <c r="K8">
        <v>161875</v>
      </c>
    </row>
    <row r="9" spans="1:32" hidden="1" x14ac:dyDescent="0.25">
      <c r="A9">
        <v>409</v>
      </c>
      <c r="B9">
        <v>6</v>
      </c>
      <c r="C9" t="s">
        <v>192</v>
      </c>
      <c r="D9" t="s">
        <v>195</v>
      </c>
      <c r="E9" t="s">
        <v>203</v>
      </c>
      <c r="F9" t="s">
        <v>201</v>
      </c>
      <c r="G9">
        <v>36625</v>
      </c>
      <c r="H9">
        <v>32000</v>
      </c>
      <c r="I9">
        <v>1152000</v>
      </c>
      <c r="K9">
        <v>166500</v>
      </c>
    </row>
    <row r="10" spans="1:32" x14ac:dyDescent="0.25">
      <c r="A10">
        <v>410</v>
      </c>
      <c r="B10">
        <v>6</v>
      </c>
      <c r="C10" t="s">
        <v>192</v>
      </c>
      <c r="D10" t="s">
        <v>195</v>
      </c>
      <c r="E10" t="s">
        <v>204</v>
      </c>
      <c r="F10" t="s">
        <v>201</v>
      </c>
      <c r="G10">
        <v>36625</v>
      </c>
      <c r="H10">
        <v>32000</v>
      </c>
      <c r="I10">
        <v>1216000</v>
      </c>
      <c r="J10">
        <v>4704000</v>
      </c>
      <c r="K10">
        <v>175750</v>
      </c>
    </row>
    <row r="11" spans="1:32" hidden="1" x14ac:dyDescent="0.25">
      <c r="A11">
        <v>411</v>
      </c>
      <c r="B11">
        <v>6</v>
      </c>
      <c r="C11" t="s">
        <v>192</v>
      </c>
      <c r="D11" t="s">
        <v>193</v>
      </c>
      <c r="E11" t="s">
        <v>205</v>
      </c>
      <c r="F11" t="s">
        <v>186</v>
      </c>
      <c r="G11">
        <v>61000</v>
      </c>
      <c r="H11">
        <v>52650</v>
      </c>
      <c r="I11">
        <v>789750</v>
      </c>
      <c r="K11">
        <v>125250</v>
      </c>
    </row>
    <row r="12" spans="1:32" x14ac:dyDescent="0.25">
      <c r="A12">
        <v>412</v>
      </c>
      <c r="B12">
        <v>6</v>
      </c>
      <c r="C12" t="s">
        <v>192</v>
      </c>
      <c r="D12" t="s">
        <v>193</v>
      </c>
      <c r="E12" t="s">
        <v>206</v>
      </c>
      <c r="F12" t="s">
        <v>186</v>
      </c>
      <c r="G12">
        <v>65000</v>
      </c>
      <c r="H12">
        <v>56650</v>
      </c>
      <c r="I12">
        <v>849750</v>
      </c>
      <c r="J12">
        <v>1639500</v>
      </c>
      <c r="K12">
        <v>125250</v>
      </c>
    </row>
    <row r="13" spans="1:32" hidden="1" x14ac:dyDescent="0.25">
      <c r="A13">
        <v>413</v>
      </c>
      <c r="B13">
        <v>7</v>
      </c>
      <c r="C13" t="s">
        <v>192</v>
      </c>
      <c r="D13" t="s">
        <v>195</v>
      </c>
      <c r="E13" t="s">
        <v>207</v>
      </c>
      <c r="F13" t="s">
        <v>159</v>
      </c>
      <c r="G13">
        <v>89050</v>
      </c>
      <c r="H13">
        <v>80500</v>
      </c>
      <c r="I13">
        <v>161000</v>
      </c>
      <c r="K13">
        <v>17100</v>
      </c>
    </row>
    <row r="14" spans="1:32" hidden="1" x14ac:dyDescent="0.25">
      <c r="A14">
        <v>414</v>
      </c>
      <c r="B14">
        <v>7</v>
      </c>
      <c r="C14" t="s">
        <v>192</v>
      </c>
      <c r="D14" t="s">
        <v>195</v>
      </c>
      <c r="E14" t="s">
        <v>208</v>
      </c>
      <c r="F14" t="s">
        <v>159</v>
      </c>
      <c r="G14">
        <v>88050</v>
      </c>
      <c r="H14">
        <v>79500</v>
      </c>
      <c r="I14">
        <v>238500</v>
      </c>
      <c r="K14">
        <v>25650</v>
      </c>
    </row>
    <row r="15" spans="1:32" hidden="1" x14ac:dyDescent="0.25">
      <c r="A15">
        <v>415</v>
      </c>
      <c r="B15">
        <v>7</v>
      </c>
      <c r="C15" t="s">
        <v>192</v>
      </c>
      <c r="D15" t="s">
        <v>193</v>
      </c>
      <c r="E15" t="s">
        <v>209</v>
      </c>
      <c r="F15" t="s">
        <v>159</v>
      </c>
      <c r="G15">
        <v>71350</v>
      </c>
      <c r="H15">
        <v>63400</v>
      </c>
      <c r="I15">
        <v>190200</v>
      </c>
      <c r="K15">
        <v>23850</v>
      </c>
    </row>
    <row r="16" spans="1:32" hidden="1" x14ac:dyDescent="0.25">
      <c r="A16">
        <v>416</v>
      </c>
      <c r="B16">
        <v>7</v>
      </c>
      <c r="C16" t="s">
        <v>192</v>
      </c>
      <c r="D16" t="s">
        <v>193</v>
      </c>
      <c r="E16" t="s">
        <v>210</v>
      </c>
      <c r="F16" t="s">
        <v>159</v>
      </c>
      <c r="G16">
        <v>67350</v>
      </c>
      <c r="H16">
        <v>59400</v>
      </c>
      <c r="I16">
        <v>653400</v>
      </c>
      <c r="K16">
        <v>87450</v>
      </c>
    </row>
    <row r="17" spans="1:11" hidden="1" x14ac:dyDescent="0.25">
      <c r="A17">
        <v>417</v>
      </c>
      <c r="B17">
        <v>7</v>
      </c>
      <c r="C17" t="s">
        <v>192</v>
      </c>
      <c r="D17" t="s">
        <v>193</v>
      </c>
      <c r="E17" t="s">
        <v>211</v>
      </c>
      <c r="F17" t="s">
        <v>159</v>
      </c>
      <c r="G17">
        <v>69550</v>
      </c>
      <c r="H17">
        <v>62100</v>
      </c>
      <c r="I17">
        <v>496800</v>
      </c>
      <c r="K17">
        <v>59600</v>
      </c>
    </row>
    <row r="18" spans="1:11" hidden="1" x14ac:dyDescent="0.25">
      <c r="A18">
        <v>418</v>
      </c>
      <c r="B18">
        <v>7</v>
      </c>
      <c r="C18" t="s">
        <v>192</v>
      </c>
      <c r="D18" t="s">
        <v>195</v>
      </c>
      <c r="E18" t="s">
        <v>212</v>
      </c>
      <c r="F18" t="s">
        <v>159</v>
      </c>
      <c r="G18">
        <v>92000</v>
      </c>
      <c r="H18">
        <v>83450</v>
      </c>
      <c r="I18">
        <v>3004200</v>
      </c>
      <c r="K18">
        <v>307800</v>
      </c>
    </row>
    <row r="19" spans="1:11" x14ac:dyDescent="0.25">
      <c r="A19">
        <v>419</v>
      </c>
      <c r="B19">
        <v>7</v>
      </c>
      <c r="C19" t="s">
        <v>192</v>
      </c>
      <c r="D19" t="s">
        <v>195</v>
      </c>
      <c r="E19" t="s">
        <v>213</v>
      </c>
      <c r="F19" t="s">
        <v>159</v>
      </c>
      <c r="G19">
        <v>84000</v>
      </c>
      <c r="H19">
        <v>75450</v>
      </c>
      <c r="I19">
        <v>3018000</v>
      </c>
      <c r="J19">
        <v>7762100</v>
      </c>
      <c r="K19">
        <v>342000</v>
      </c>
    </row>
    <row r="20" spans="1:11" hidden="1" x14ac:dyDescent="0.25">
      <c r="A20">
        <v>420</v>
      </c>
      <c r="B20">
        <v>7</v>
      </c>
      <c r="C20" t="s">
        <v>192</v>
      </c>
      <c r="D20" t="s">
        <v>193</v>
      </c>
      <c r="E20" t="s">
        <v>214</v>
      </c>
      <c r="F20" t="s">
        <v>155</v>
      </c>
      <c r="G20">
        <v>65000</v>
      </c>
      <c r="H20">
        <v>55650</v>
      </c>
      <c r="I20">
        <v>55650</v>
      </c>
      <c r="K20">
        <v>9350</v>
      </c>
    </row>
    <row r="21" spans="1:11" hidden="1" x14ac:dyDescent="0.25">
      <c r="A21">
        <v>421</v>
      </c>
      <c r="B21">
        <v>7</v>
      </c>
      <c r="C21" t="s">
        <v>192</v>
      </c>
      <c r="D21" t="s">
        <v>193</v>
      </c>
      <c r="E21" t="s">
        <v>215</v>
      </c>
      <c r="F21" t="s">
        <v>155</v>
      </c>
      <c r="G21">
        <v>66000</v>
      </c>
      <c r="H21">
        <v>56650</v>
      </c>
      <c r="I21">
        <v>679800</v>
      </c>
      <c r="K21">
        <v>112200</v>
      </c>
    </row>
    <row r="22" spans="1:11" x14ac:dyDescent="0.25">
      <c r="A22">
        <v>422</v>
      </c>
      <c r="B22">
        <v>7</v>
      </c>
      <c r="C22" t="s">
        <v>192</v>
      </c>
      <c r="D22" t="s">
        <v>193</v>
      </c>
      <c r="E22" t="s">
        <v>216</v>
      </c>
      <c r="F22" t="s">
        <v>155</v>
      </c>
      <c r="G22">
        <v>66000</v>
      </c>
      <c r="H22">
        <v>56650</v>
      </c>
      <c r="I22">
        <v>849750</v>
      </c>
      <c r="J22">
        <v>1585200</v>
      </c>
      <c r="K22">
        <v>140250</v>
      </c>
    </row>
    <row r="23" spans="1:11" x14ac:dyDescent="0.25">
      <c r="A23">
        <v>423</v>
      </c>
      <c r="B23">
        <v>7</v>
      </c>
      <c r="C23" t="s">
        <v>192</v>
      </c>
      <c r="D23" t="s">
        <v>195</v>
      </c>
      <c r="E23" t="s">
        <v>217</v>
      </c>
      <c r="F23" t="s">
        <v>150</v>
      </c>
      <c r="G23">
        <v>95000</v>
      </c>
      <c r="H23">
        <v>86250</v>
      </c>
      <c r="I23">
        <v>2932500</v>
      </c>
      <c r="J23">
        <v>2932500</v>
      </c>
      <c r="K23">
        <v>297500</v>
      </c>
    </row>
    <row r="24" spans="1:11" x14ac:dyDescent="0.25">
      <c r="A24">
        <v>424</v>
      </c>
      <c r="B24">
        <v>7</v>
      </c>
      <c r="C24" t="s">
        <v>192</v>
      </c>
      <c r="D24" t="s">
        <v>193</v>
      </c>
      <c r="E24" t="s">
        <v>218</v>
      </c>
      <c r="F24" t="s">
        <v>131</v>
      </c>
      <c r="G24">
        <v>70150</v>
      </c>
      <c r="H24">
        <v>61500</v>
      </c>
      <c r="I24">
        <v>2214000</v>
      </c>
      <c r="J24">
        <v>2214000</v>
      </c>
      <c r="K24">
        <v>311400</v>
      </c>
    </row>
    <row r="25" spans="1:11" x14ac:dyDescent="0.25">
      <c r="A25">
        <v>425</v>
      </c>
      <c r="B25">
        <v>9</v>
      </c>
      <c r="C25" t="s">
        <v>192</v>
      </c>
      <c r="D25" t="s">
        <v>193</v>
      </c>
      <c r="E25" t="s">
        <v>219</v>
      </c>
      <c r="F25" t="s">
        <v>220</v>
      </c>
      <c r="G25">
        <v>50300</v>
      </c>
      <c r="H25">
        <v>42500</v>
      </c>
      <c r="I25">
        <v>1487500</v>
      </c>
      <c r="J25">
        <v>1487500</v>
      </c>
      <c r="K25">
        <v>273000</v>
      </c>
    </row>
    <row r="26" spans="1:11" x14ac:dyDescent="0.25">
      <c r="A26">
        <v>426</v>
      </c>
      <c r="B26">
        <v>9</v>
      </c>
      <c r="C26" t="s">
        <v>192</v>
      </c>
      <c r="D26" t="s">
        <v>195</v>
      </c>
      <c r="E26" t="s">
        <v>221</v>
      </c>
      <c r="F26" t="s">
        <v>183</v>
      </c>
      <c r="G26">
        <v>80000</v>
      </c>
      <c r="H26">
        <v>74900</v>
      </c>
      <c r="I26">
        <v>2696400</v>
      </c>
      <c r="J26">
        <v>2696400</v>
      </c>
      <c r="K26">
        <v>183600</v>
      </c>
    </row>
    <row r="27" spans="1:11" hidden="1" x14ac:dyDescent="0.25">
      <c r="A27">
        <v>427</v>
      </c>
      <c r="B27">
        <v>9</v>
      </c>
      <c r="C27" t="s">
        <v>192</v>
      </c>
      <c r="D27" t="s">
        <v>193</v>
      </c>
      <c r="E27" t="s">
        <v>222</v>
      </c>
      <c r="F27" t="s">
        <v>188</v>
      </c>
      <c r="G27">
        <v>65000</v>
      </c>
      <c r="H27">
        <v>56150</v>
      </c>
      <c r="I27">
        <v>561500</v>
      </c>
      <c r="K27">
        <v>88500</v>
      </c>
    </row>
    <row r="28" spans="1:11" x14ac:dyDescent="0.25">
      <c r="A28">
        <v>428</v>
      </c>
      <c r="B28">
        <v>9</v>
      </c>
      <c r="C28" t="s">
        <v>192</v>
      </c>
      <c r="D28" t="s">
        <v>193</v>
      </c>
      <c r="E28" t="s">
        <v>223</v>
      </c>
      <c r="F28" t="s">
        <v>188</v>
      </c>
      <c r="G28">
        <v>72500</v>
      </c>
      <c r="H28">
        <v>68650</v>
      </c>
      <c r="I28">
        <v>411900</v>
      </c>
      <c r="J28">
        <v>973400</v>
      </c>
      <c r="K28">
        <v>23100</v>
      </c>
    </row>
    <row r="29" spans="1:11" x14ac:dyDescent="0.25">
      <c r="A29">
        <v>429</v>
      </c>
      <c r="B29">
        <v>9</v>
      </c>
      <c r="C29" t="s">
        <v>192</v>
      </c>
      <c r="D29" t="s">
        <v>195</v>
      </c>
      <c r="E29" t="s">
        <v>224</v>
      </c>
      <c r="F29" t="s">
        <v>225</v>
      </c>
      <c r="G29">
        <v>80000</v>
      </c>
      <c r="H29">
        <v>75000</v>
      </c>
      <c r="I29">
        <v>2700000</v>
      </c>
      <c r="J29">
        <v>2700000</v>
      </c>
      <c r="K29">
        <v>180000</v>
      </c>
    </row>
    <row r="30" spans="1:11" hidden="1" x14ac:dyDescent="0.25">
      <c r="A30">
        <v>430</v>
      </c>
      <c r="B30">
        <v>9</v>
      </c>
      <c r="C30" t="s">
        <v>192</v>
      </c>
      <c r="D30" t="s">
        <v>195</v>
      </c>
      <c r="E30" t="s">
        <v>226</v>
      </c>
      <c r="F30" t="s">
        <v>227</v>
      </c>
      <c r="G30">
        <v>49000</v>
      </c>
      <c r="H30">
        <v>43825</v>
      </c>
      <c r="I30">
        <v>964150</v>
      </c>
      <c r="K30">
        <v>113850</v>
      </c>
    </row>
    <row r="31" spans="1:11" hidden="1" x14ac:dyDescent="0.25">
      <c r="A31">
        <v>431</v>
      </c>
      <c r="B31">
        <v>9</v>
      </c>
      <c r="C31" t="s">
        <v>192</v>
      </c>
      <c r="D31" t="s">
        <v>195</v>
      </c>
      <c r="E31" t="s">
        <v>228</v>
      </c>
      <c r="F31" t="s">
        <v>227</v>
      </c>
      <c r="G31">
        <v>66000</v>
      </c>
      <c r="H31">
        <v>59450</v>
      </c>
      <c r="I31">
        <v>2080750</v>
      </c>
      <c r="K31">
        <v>229250</v>
      </c>
    </row>
    <row r="32" spans="1:11" x14ac:dyDescent="0.25">
      <c r="A32">
        <v>432</v>
      </c>
      <c r="B32">
        <v>9</v>
      </c>
      <c r="C32" t="s">
        <v>192</v>
      </c>
      <c r="D32" t="s">
        <v>195</v>
      </c>
      <c r="E32" t="s">
        <v>229</v>
      </c>
      <c r="F32" t="s">
        <v>227</v>
      </c>
      <c r="G32">
        <v>65000</v>
      </c>
      <c r="H32">
        <v>59125</v>
      </c>
      <c r="I32">
        <v>2069375</v>
      </c>
      <c r="J32">
        <v>5114275</v>
      </c>
      <c r="K32">
        <v>205625</v>
      </c>
    </row>
    <row r="33" spans="1:11" x14ac:dyDescent="0.25">
      <c r="A33">
        <v>433</v>
      </c>
      <c r="B33">
        <v>9</v>
      </c>
      <c r="C33" t="s">
        <v>192</v>
      </c>
      <c r="D33" t="s">
        <v>193</v>
      </c>
      <c r="E33" t="s">
        <v>230</v>
      </c>
      <c r="F33" t="s">
        <v>158</v>
      </c>
      <c r="G33">
        <v>43000</v>
      </c>
      <c r="H33">
        <v>38025</v>
      </c>
      <c r="I33">
        <v>1368900</v>
      </c>
      <c r="J33">
        <v>1368900</v>
      </c>
      <c r="K33">
        <v>179100</v>
      </c>
    </row>
    <row r="34" spans="1:11" x14ac:dyDescent="0.25">
      <c r="A34">
        <v>434</v>
      </c>
      <c r="B34">
        <v>9</v>
      </c>
      <c r="C34" t="s">
        <v>192</v>
      </c>
      <c r="D34" t="s">
        <v>195</v>
      </c>
      <c r="E34" t="s">
        <v>231</v>
      </c>
      <c r="F34" t="s">
        <v>232</v>
      </c>
      <c r="G34">
        <v>41500</v>
      </c>
      <c r="H34">
        <v>35500</v>
      </c>
      <c r="I34">
        <v>1242500</v>
      </c>
      <c r="J34">
        <v>1242500</v>
      </c>
      <c r="K34">
        <v>210000</v>
      </c>
    </row>
    <row r="35" spans="1:11" x14ac:dyDescent="0.25">
      <c r="A35">
        <v>435</v>
      </c>
      <c r="B35">
        <v>9</v>
      </c>
      <c r="C35" t="s">
        <v>192</v>
      </c>
      <c r="D35" t="s">
        <v>195</v>
      </c>
      <c r="E35" t="s">
        <v>233</v>
      </c>
      <c r="F35" t="s">
        <v>180</v>
      </c>
      <c r="G35">
        <v>30000</v>
      </c>
      <c r="H35">
        <v>24500</v>
      </c>
      <c r="I35">
        <v>882000</v>
      </c>
      <c r="J35">
        <v>882000</v>
      </c>
      <c r="K35">
        <v>198000</v>
      </c>
    </row>
    <row r="36" spans="1:11" x14ac:dyDescent="0.25">
      <c r="A36">
        <v>436</v>
      </c>
      <c r="B36">
        <v>10</v>
      </c>
      <c r="C36" t="s">
        <v>192</v>
      </c>
      <c r="D36" t="s">
        <v>193</v>
      </c>
      <c r="E36" t="s">
        <v>234</v>
      </c>
      <c r="F36" t="s">
        <v>165</v>
      </c>
      <c r="G36">
        <v>65000</v>
      </c>
      <c r="H36">
        <v>59975</v>
      </c>
      <c r="I36">
        <v>2099125</v>
      </c>
      <c r="J36">
        <v>2099125</v>
      </c>
      <c r="K36">
        <v>175875</v>
      </c>
    </row>
    <row r="37" spans="1:11" hidden="1" x14ac:dyDescent="0.25">
      <c r="A37">
        <v>437</v>
      </c>
      <c r="B37">
        <v>10</v>
      </c>
      <c r="C37" t="s">
        <v>192</v>
      </c>
      <c r="D37" t="s">
        <v>193</v>
      </c>
      <c r="E37" t="s">
        <v>235</v>
      </c>
      <c r="F37" t="s">
        <v>140</v>
      </c>
      <c r="G37">
        <v>68000</v>
      </c>
      <c r="H37">
        <v>62875</v>
      </c>
      <c r="I37">
        <v>2012000</v>
      </c>
      <c r="K37">
        <v>164000</v>
      </c>
    </row>
    <row r="38" spans="1:11" hidden="1" x14ac:dyDescent="0.25">
      <c r="A38">
        <v>438</v>
      </c>
      <c r="B38">
        <v>10</v>
      </c>
      <c r="C38" t="s">
        <v>192</v>
      </c>
      <c r="D38" t="s">
        <v>193</v>
      </c>
      <c r="E38" t="s">
        <v>236</v>
      </c>
      <c r="F38" t="s">
        <v>140</v>
      </c>
      <c r="G38">
        <v>38225</v>
      </c>
      <c r="H38">
        <v>33000</v>
      </c>
      <c r="I38">
        <v>990000</v>
      </c>
      <c r="K38">
        <v>156750</v>
      </c>
    </row>
    <row r="39" spans="1:11" hidden="1" x14ac:dyDescent="0.25">
      <c r="A39">
        <v>439</v>
      </c>
      <c r="B39">
        <v>10</v>
      </c>
      <c r="C39" t="s">
        <v>192</v>
      </c>
      <c r="D39" t="s">
        <v>193</v>
      </c>
      <c r="E39" t="s">
        <v>237</v>
      </c>
      <c r="F39" t="s">
        <v>140</v>
      </c>
      <c r="G39">
        <v>74000</v>
      </c>
      <c r="H39">
        <v>68825</v>
      </c>
      <c r="I39">
        <v>2202400</v>
      </c>
      <c r="K39">
        <v>165600</v>
      </c>
    </row>
    <row r="40" spans="1:11" hidden="1" x14ac:dyDescent="0.25">
      <c r="A40">
        <v>440</v>
      </c>
      <c r="B40">
        <v>10</v>
      </c>
      <c r="C40" t="s">
        <v>192</v>
      </c>
      <c r="D40" t="s">
        <v>193</v>
      </c>
      <c r="E40" t="s">
        <v>238</v>
      </c>
      <c r="F40" t="s">
        <v>140</v>
      </c>
      <c r="G40">
        <v>74000</v>
      </c>
      <c r="H40">
        <v>69125</v>
      </c>
      <c r="I40">
        <v>2281125</v>
      </c>
      <c r="K40">
        <v>160875</v>
      </c>
    </row>
    <row r="41" spans="1:11" hidden="1" x14ac:dyDescent="0.25">
      <c r="A41">
        <v>441</v>
      </c>
      <c r="B41">
        <v>10</v>
      </c>
      <c r="C41" t="s">
        <v>192</v>
      </c>
      <c r="D41" t="s">
        <v>193</v>
      </c>
      <c r="E41" t="s">
        <v>239</v>
      </c>
      <c r="F41" t="s">
        <v>140</v>
      </c>
      <c r="G41">
        <v>57000</v>
      </c>
      <c r="H41">
        <v>51875</v>
      </c>
      <c r="I41">
        <v>466875</v>
      </c>
      <c r="K41">
        <v>46125</v>
      </c>
    </row>
    <row r="42" spans="1:11" x14ac:dyDescent="0.25">
      <c r="A42">
        <v>442</v>
      </c>
      <c r="B42">
        <v>10</v>
      </c>
      <c r="C42" t="s">
        <v>192</v>
      </c>
      <c r="D42" t="s">
        <v>193</v>
      </c>
      <c r="E42" t="s">
        <v>240</v>
      </c>
      <c r="F42" t="s">
        <v>140</v>
      </c>
      <c r="G42">
        <v>38000</v>
      </c>
      <c r="H42">
        <v>32825</v>
      </c>
      <c r="I42">
        <v>32825</v>
      </c>
      <c r="J42">
        <v>7985225</v>
      </c>
      <c r="K42">
        <v>5175</v>
      </c>
    </row>
    <row r="43" spans="1:11" hidden="1" x14ac:dyDescent="0.25">
      <c r="A43">
        <v>443</v>
      </c>
      <c r="B43">
        <v>10</v>
      </c>
      <c r="C43" t="s">
        <v>192</v>
      </c>
      <c r="D43" t="s">
        <v>193</v>
      </c>
      <c r="E43" t="s">
        <v>241</v>
      </c>
      <c r="F43" t="s">
        <v>143</v>
      </c>
      <c r="G43">
        <v>42900</v>
      </c>
      <c r="H43">
        <v>38500</v>
      </c>
      <c r="I43">
        <v>1386000</v>
      </c>
      <c r="K43">
        <v>158400</v>
      </c>
    </row>
    <row r="44" spans="1:11" hidden="1" x14ac:dyDescent="0.25">
      <c r="A44">
        <v>444</v>
      </c>
      <c r="B44">
        <v>10</v>
      </c>
      <c r="C44" t="s">
        <v>192</v>
      </c>
      <c r="D44" t="s">
        <v>193</v>
      </c>
      <c r="E44" t="s">
        <v>242</v>
      </c>
      <c r="F44" t="s">
        <v>143</v>
      </c>
      <c r="G44">
        <v>42900</v>
      </c>
      <c r="H44">
        <v>38500</v>
      </c>
      <c r="I44">
        <v>1347500</v>
      </c>
      <c r="K44">
        <v>154000</v>
      </c>
    </row>
    <row r="45" spans="1:11" hidden="1" x14ac:dyDescent="0.25">
      <c r="A45">
        <v>445</v>
      </c>
      <c r="B45">
        <v>10</v>
      </c>
      <c r="C45" t="s">
        <v>192</v>
      </c>
      <c r="D45" t="s">
        <v>193</v>
      </c>
      <c r="E45" t="s">
        <v>243</v>
      </c>
      <c r="F45" t="s">
        <v>143</v>
      </c>
      <c r="G45">
        <v>25900</v>
      </c>
      <c r="H45">
        <v>21500</v>
      </c>
      <c r="I45">
        <v>774000</v>
      </c>
      <c r="K45">
        <v>158400</v>
      </c>
    </row>
    <row r="46" spans="1:11" x14ac:dyDescent="0.25">
      <c r="A46">
        <v>446</v>
      </c>
      <c r="B46">
        <v>10</v>
      </c>
      <c r="C46" t="s">
        <v>192</v>
      </c>
      <c r="D46" t="s">
        <v>193</v>
      </c>
      <c r="E46" t="s">
        <v>244</v>
      </c>
      <c r="F46" t="s">
        <v>143</v>
      </c>
      <c r="G46">
        <v>24400</v>
      </c>
      <c r="H46">
        <v>20000</v>
      </c>
      <c r="I46">
        <v>720000</v>
      </c>
      <c r="J46">
        <v>4227500</v>
      </c>
      <c r="K46">
        <v>158400</v>
      </c>
    </row>
    <row r="47" spans="1:11" x14ac:dyDescent="0.25">
      <c r="A47">
        <v>447</v>
      </c>
      <c r="B47">
        <v>11</v>
      </c>
      <c r="C47" t="s">
        <v>192</v>
      </c>
      <c r="D47" t="s">
        <v>193</v>
      </c>
      <c r="E47" t="s">
        <v>245</v>
      </c>
      <c r="F47" t="s">
        <v>145</v>
      </c>
      <c r="G47">
        <v>60825</v>
      </c>
      <c r="H47">
        <v>55000</v>
      </c>
      <c r="I47">
        <v>385000</v>
      </c>
      <c r="J47">
        <v>385000</v>
      </c>
      <c r="K47">
        <v>40775</v>
      </c>
    </row>
    <row r="48" spans="1:11" x14ac:dyDescent="0.25">
      <c r="A48">
        <v>448</v>
      </c>
      <c r="B48">
        <v>11</v>
      </c>
      <c r="C48" t="s">
        <v>192</v>
      </c>
      <c r="D48" t="s">
        <v>193</v>
      </c>
      <c r="E48" t="s">
        <v>246</v>
      </c>
      <c r="F48" t="s">
        <v>187</v>
      </c>
      <c r="G48">
        <v>63000</v>
      </c>
      <c r="H48">
        <v>54650</v>
      </c>
      <c r="I48">
        <v>819750</v>
      </c>
      <c r="J48">
        <v>819750</v>
      </c>
      <c r="K48">
        <v>125250</v>
      </c>
    </row>
    <row r="49" spans="1:11" hidden="1" x14ac:dyDescent="0.25">
      <c r="A49">
        <v>449</v>
      </c>
      <c r="B49">
        <v>11</v>
      </c>
      <c r="C49" t="s">
        <v>192</v>
      </c>
      <c r="D49" t="s">
        <v>193</v>
      </c>
      <c r="E49" t="s">
        <v>247</v>
      </c>
      <c r="F49" t="s">
        <v>248</v>
      </c>
      <c r="G49">
        <v>68000</v>
      </c>
      <c r="H49">
        <v>56650</v>
      </c>
      <c r="I49">
        <v>849750</v>
      </c>
      <c r="K49">
        <v>170250</v>
      </c>
    </row>
    <row r="50" spans="1:11" hidden="1" x14ac:dyDescent="0.25">
      <c r="A50">
        <v>450</v>
      </c>
      <c r="B50">
        <v>11</v>
      </c>
      <c r="C50" t="s">
        <v>192</v>
      </c>
      <c r="D50" t="s">
        <v>193</v>
      </c>
      <c r="E50" t="s">
        <v>249</v>
      </c>
      <c r="F50" t="s">
        <v>248</v>
      </c>
      <c r="G50">
        <v>68000</v>
      </c>
      <c r="H50">
        <v>59650</v>
      </c>
      <c r="I50">
        <v>894750</v>
      </c>
      <c r="K50">
        <v>125250</v>
      </c>
    </row>
    <row r="51" spans="1:11" hidden="1" x14ac:dyDescent="0.25">
      <c r="A51">
        <v>451</v>
      </c>
      <c r="B51">
        <v>11</v>
      </c>
      <c r="C51" t="s">
        <v>192</v>
      </c>
      <c r="D51" t="s">
        <v>193</v>
      </c>
      <c r="E51" t="s">
        <v>250</v>
      </c>
      <c r="F51" t="s">
        <v>248</v>
      </c>
      <c r="G51">
        <v>68000</v>
      </c>
      <c r="H51">
        <v>59650</v>
      </c>
      <c r="I51">
        <v>894750</v>
      </c>
      <c r="K51">
        <v>125250</v>
      </c>
    </row>
    <row r="52" spans="1:11" x14ac:dyDescent="0.25">
      <c r="A52">
        <v>452</v>
      </c>
      <c r="B52">
        <v>11</v>
      </c>
      <c r="C52" t="s">
        <v>192</v>
      </c>
      <c r="D52" t="s">
        <v>193</v>
      </c>
      <c r="E52" t="s">
        <v>251</v>
      </c>
      <c r="F52" t="s">
        <v>248</v>
      </c>
      <c r="G52">
        <v>68000</v>
      </c>
      <c r="H52">
        <v>59650</v>
      </c>
      <c r="I52">
        <v>894750</v>
      </c>
      <c r="J52">
        <v>3534000</v>
      </c>
      <c r="K52">
        <v>125250</v>
      </c>
    </row>
    <row r="53" spans="1:11" hidden="1" x14ac:dyDescent="0.25">
      <c r="A53">
        <v>453</v>
      </c>
      <c r="B53">
        <v>11</v>
      </c>
      <c r="C53" t="s">
        <v>192</v>
      </c>
      <c r="D53" t="s">
        <v>195</v>
      </c>
      <c r="E53" t="s">
        <v>252</v>
      </c>
      <c r="F53" t="s">
        <v>167</v>
      </c>
      <c r="G53">
        <v>87500</v>
      </c>
      <c r="H53">
        <v>77850</v>
      </c>
      <c r="I53">
        <v>1167750</v>
      </c>
      <c r="K53">
        <v>144750</v>
      </c>
    </row>
    <row r="54" spans="1:11" x14ac:dyDescent="0.25">
      <c r="A54">
        <v>454</v>
      </c>
      <c r="B54">
        <v>11</v>
      </c>
      <c r="C54" t="s">
        <v>192</v>
      </c>
      <c r="D54" t="s">
        <v>195</v>
      </c>
      <c r="E54" t="s">
        <v>253</v>
      </c>
      <c r="F54" t="s">
        <v>167</v>
      </c>
      <c r="G54">
        <v>84000</v>
      </c>
      <c r="H54">
        <v>74350</v>
      </c>
      <c r="I54">
        <v>1115250</v>
      </c>
      <c r="J54">
        <v>2283000</v>
      </c>
      <c r="K54">
        <v>144750</v>
      </c>
    </row>
    <row r="55" spans="1:11" x14ac:dyDescent="0.25">
      <c r="A55">
        <v>455</v>
      </c>
      <c r="B55">
        <v>11</v>
      </c>
      <c r="C55" t="s">
        <v>192</v>
      </c>
      <c r="D55" t="s">
        <v>193</v>
      </c>
      <c r="E55" t="s">
        <v>215</v>
      </c>
      <c r="F55" t="s">
        <v>155</v>
      </c>
      <c r="G55">
        <v>66000</v>
      </c>
      <c r="H55">
        <v>56650</v>
      </c>
      <c r="I55">
        <v>169950</v>
      </c>
      <c r="J55">
        <v>169950</v>
      </c>
      <c r="K55">
        <v>28050</v>
      </c>
    </row>
    <row r="56" spans="1:11" hidden="1" x14ac:dyDescent="0.25">
      <c r="A56">
        <v>456</v>
      </c>
      <c r="B56">
        <v>11</v>
      </c>
      <c r="C56" t="s">
        <v>192</v>
      </c>
      <c r="D56" t="s">
        <v>195</v>
      </c>
      <c r="E56" t="s">
        <v>254</v>
      </c>
      <c r="F56" t="s">
        <v>171</v>
      </c>
      <c r="G56">
        <v>135000</v>
      </c>
      <c r="H56">
        <v>125850</v>
      </c>
      <c r="I56">
        <v>1887750</v>
      </c>
      <c r="K56">
        <v>137250</v>
      </c>
    </row>
    <row r="57" spans="1:11" x14ac:dyDescent="0.25">
      <c r="A57">
        <v>457</v>
      </c>
      <c r="B57">
        <v>11</v>
      </c>
      <c r="C57" t="s">
        <v>192</v>
      </c>
      <c r="D57" t="s">
        <v>195</v>
      </c>
      <c r="E57" t="s">
        <v>255</v>
      </c>
      <c r="F57" t="s">
        <v>171</v>
      </c>
      <c r="G57">
        <v>135000</v>
      </c>
      <c r="H57">
        <v>125850</v>
      </c>
      <c r="I57">
        <v>1887750</v>
      </c>
      <c r="J57">
        <v>3775500</v>
      </c>
      <c r="K57">
        <v>137250</v>
      </c>
    </row>
    <row r="58" spans="1:11" hidden="1" x14ac:dyDescent="0.25">
      <c r="A58">
        <v>458</v>
      </c>
      <c r="B58">
        <v>11</v>
      </c>
      <c r="C58" t="s">
        <v>192</v>
      </c>
      <c r="D58" t="s">
        <v>195</v>
      </c>
      <c r="E58" t="s">
        <v>256</v>
      </c>
      <c r="F58" t="s">
        <v>146</v>
      </c>
      <c r="G58">
        <v>99750</v>
      </c>
      <c r="H58">
        <v>90000</v>
      </c>
      <c r="I58">
        <v>1350000</v>
      </c>
      <c r="K58">
        <v>146250</v>
      </c>
    </row>
    <row r="59" spans="1:11" hidden="1" x14ac:dyDescent="0.25">
      <c r="A59">
        <v>459</v>
      </c>
      <c r="B59">
        <v>11</v>
      </c>
      <c r="C59" t="s">
        <v>192</v>
      </c>
      <c r="D59" t="s">
        <v>195</v>
      </c>
      <c r="E59" t="s">
        <v>257</v>
      </c>
      <c r="F59" t="s">
        <v>146</v>
      </c>
      <c r="G59">
        <v>38000</v>
      </c>
      <c r="H59">
        <v>33000</v>
      </c>
      <c r="I59">
        <v>1188000</v>
      </c>
      <c r="K59">
        <v>180000</v>
      </c>
    </row>
    <row r="60" spans="1:11" hidden="1" x14ac:dyDescent="0.25">
      <c r="A60">
        <v>460</v>
      </c>
      <c r="B60">
        <v>11</v>
      </c>
      <c r="C60" t="s">
        <v>192</v>
      </c>
      <c r="D60" t="s">
        <v>195</v>
      </c>
      <c r="E60" t="s">
        <v>258</v>
      </c>
      <c r="F60" t="s">
        <v>146</v>
      </c>
      <c r="G60">
        <v>38000</v>
      </c>
      <c r="H60">
        <v>33000</v>
      </c>
      <c r="I60">
        <v>1188000</v>
      </c>
      <c r="K60">
        <v>180000</v>
      </c>
    </row>
    <row r="61" spans="1:11" hidden="1" x14ac:dyDescent="0.25">
      <c r="A61">
        <v>461</v>
      </c>
      <c r="B61">
        <v>11</v>
      </c>
      <c r="C61" t="s">
        <v>192</v>
      </c>
      <c r="D61" t="s">
        <v>195</v>
      </c>
      <c r="E61" t="s">
        <v>259</v>
      </c>
      <c r="F61" t="s">
        <v>146</v>
      </c>
      <c r="G61">
        <v>38000</v>
      </c>
      <c r="H61">
        <v>33000</v>
      </c>
      <c r="I61">
        <v>1188000</v>
      </c>
      <c r="K61">
        <v>180000</v>
      </c>
    </row>
    <row r="62" spans="1:11" x14ac:dyDescent="0.25">
      <c r="A62">
        <v>462</v>
      </c>
      <c r="B62">
        <v>11</v>
      </c>
      <c r="C62" t="s">
        <v>192</v>
      </c>
      <c r="D62" t="s">
        <v>195</v>
      </c>
      <c r="E62" t="s">
        <v>260</v>
      </c>
      <c r="F62" t="s">
        <v>146</v>
      </c>
      <c r="G62">
        <v>38000</v>
      </c>
      <c r="H62">
        <v>33000</v>
      </c>
      <c r="I62">
        <v>1188000</v>
      </c>
      <c r="J62">
        <v>6102000</v>
      </c>
      <c r="K62">
        <v>180000</v>
      </c>
    </row>
    <row r="63" spans="1:11" x14ac:dyDescent="0.25">
      <c r="A63">
        <v>463</v>
      </c>
      <c r="B63">
        <v>11</v>
      </c>
      <c r="C63" t="s">
        <v>192</v>
      </c>
      <c r="D63" t="s">
        <v>193</v>
      </c>
      <c r="E63" t="s">
        <v>261</v>
      </c>
      <c r="F63" t="s">
        <v>133</v>
      </c>
      <c r="G63">
        <v>65000</v>
      </c>
      <c r="H63">
        <v>60025</v>
      </c>
      <c r="I63">
        <v>2160900</v>
      </c>
      <c r="J63">
        <v>2160900</v>
      </c>
      <c r="K63">
        <v>179100</v>
      </c>
    </row>
    <row r="64" spans="1:11" hidden="1" x14ac:dyDescent="0.25">
      <c r="A64">
        <v>464</v>
      </c>
      <c r="B64">
        <v>11</v>
      </c>
      <c r="C64" t="s">
        <v>192</v>
      </c>
      <c r="D64" t="s">
        <v>195</v>
      </c>
      <c r="E64" t="s">
        <v>262</v>
      </c>
      <c r="F64" t="s">
        <v>125</v>
      </c>
      <c r="G64">
        <v>92225</v>
      </c>
      <c r="H64">
        <v>86150</v>
      </c>
      <c r="I64">
        <v>689200</v>
      </c>
      <c r="K64">
        <v>48600</v>
      </c>
    </row>
    <row r="65" spans="1:11" x14ac:dyDescent="0.25">
      <c r="A65">
        <v>465</v>
      </c>
      <c r="B65">
        <v>11</v>
      </c>
      <c r="C65" t="s">
        <v>192</v>
      </c>
      <c r="D65" t="s">
        <v>195</v>
      </c>
      <c r="E65" t="s">
        <v>263</v>
      </c>
      <c r="F65" t="s">
        <v>125</v>
      </c>
      <c r="G65">
        <v>48000</v>
      </c>
      <c r="H65">
        <v>42875</v>
      </c>
      <c r="I65">
        <v>1543500</v>
      </c>
      <c r="J65">
        <v>2232700</v>
      </c>
      <c r="K65">
        <v>184500</v>
      </c>
    </row>
    <row r="66" spans="1:11" x14ac:dyDescent="0.25">
      <c r="A66">
        <v>466</v>
      </c>
      <c r="B66">
        <v>12</v>
      </c>
      <c r="C66" t="s">
        <v>192</v>
      </c>
      <c r="D66" t="s">
        <v>195</v>
      </c>
      <c r="E66" t="s">
        <v>264</v>
      </c>
      <c r="F66" t="s">
        <v>201</v>
      </c>
      <c r="G66">
        <v>36625</v>
      </c>
      <c r="H66">
        <v>32000</v>
      </c>
      <c r="I66">
        <v>1088000</v>
      </c>
      <c r="J66">
        <v>1088000</v>
      </c>
      <c r="K66">
        <v>157250</v>
      </c>
    </row>
    <row r="67" spans="1:11" hidden="1" x14ac:dyDescent="0.25">
      <c r="A67">
        <v>467</v>
      </c>
      <c r="B67">
        <v>12</v>
      </c>
      <c r="C67" t="s">
        <v>192</v>
      </c>
      <c r="D67" t="s">
        <v>195</v>
      </c>
      <c r="E67" t="s">
        <v>265</v>
      </c>
      <c r="F67" t="s">
        <v>159</v>
      </c>
      <c r="G67">
        <v>82000</v>
      </c>
      <c r="H67">
        <v>73450</v>
      </c>
      <c r="I67">
        <v>2644200</v>
      </c>
      <c r="K67">
        <v>307800</v>
      </c>
    </row>
    <row r="68" spans="1:11" hidden="1" x14ac:dyDescent="0.25">
      <c r="A68">
        <v>468</v>
      </c>
      <c r="B68">
        <v>12</v>
      </c>
      <c r="C68" t="s">
        <v>192</v>
      </c>
      <c r="D68" t="s">
        <v>195</v>
      </c>
      <c r="E68" t="s">
        <v>266</v>
      </c>
      <c r="F68" t="s">
        <v>159</v>
      </c>
      <c r="G68">
        <v>85550</v>
      </c>
      <c r="H68">
        <v>77000</v>
      </c>
      <c r="I68">
        <v>3080000</v>
      </c>
      <c r="K68">
        <v>342000</v>
      </c>
    </row>
    <row r="69" spans="1:11" x14ac:dyDescent="0.25">
      <c r="A69">
        <v>469</v>
      </c>
      <c r="B69">
        <v>12</v>
      </c>
      <c r="C69" t="s">
        <v>192</v>
      </c>
      <c r="D69" t="s">
        <v>195</v>
      </c>
      <c r="E69" t="s">
        <v>267</v>
      </c>
      <c r="F69" t="s">
        <v>159</v>
      </c>
      <c r="G69">
        <v>85550</v>
      </c>
      <c r="H69">
        <v>77000</v>
      </c>
      <c r="I69">
        <v>3003000</v>
      </c>
      <c r="J69">
        <v>8727200</v>
      </c>
      <c r="K69">
        <v>333450</v>
      </c>
    </row>
    <row r="70" spans="1:11" hidden="1" x14ac:dyDescent="0.25">
      <c r="A70">
        <v>470</v>
      </c>
      <c r="B70">
        <v>12</v>
      </c>
      <c r="C70" t="s">
        <v>192</v>
      </c>
      <c r="D70" t="s">
        <v>195</v>
      </c>
      <c r="E70" t="s">
        <v>268</v>
      </c>
      <c r="F70" t="s">
        <v>227</v>
      </c>
      <c r="G70">
        <v>54675</v>
      </c>
      <c r="H70">
        <v>48500</v>
      </c>
      <c r="I70">
        <v>1746000</v>
      </c>
      <c r="K70">
        <v>222300</v>
      </c>
    </row>
    <row r="71" spans="1:11" x14ac:dyDescent="0.25">
      <c r="A71">
        <v>471</v>
      </c>
      <c r="B71">
        <v>12</v>
      </c>
      <c r="C71" t="s">
        <v>192</v>
      </c>
      <c r="D71" t="s">
        <v>195</v>
      </c>
      <c r="E71" t="s">
        <v>269</v>
      </c>
      <c r="F71" t="s">
        <v>227</v>
      </c>
      <c r="G71">
        <v>54675</v>
      </c>
      <c r="H71">
        <v>48500</v>
      </c>
      <c r="I71">
        <v>1746000</v>
      </c>
      <c r="J71">
        <v>3492000</v>
      </c>
      <c r="K71">
        <v>222300</v>
      </c>
    </row>
    <row r="72" spans="1:11" x14ac:dyDescent="0.25">
      <c r="A72">
        <v>472</v>
      </c>
      <c r="B72">
        <v>12</v>
      </c>
      <c r="C72" t="s">
        <v>192</v>
      </c>
      <c r="D72" t="s">
        <v>195</v>
      </c>
      <c r="E72" t="s">
        <v>270</v>
      </c>
      <c r="F72" t="s">
        <v>271</v>
      </c>
      <c r="G72">
        <v>78000</v>
      </c>
      <c r="H72">
        <v>69100</v>
      </c>
      <c r="I72">
        <v>1036500</v>
      </c>
      <c r="J72">
        <v>1036500</v>
      </c>
      <c r="K72">
        <v>133500</v>
      </c>
    </row>
    <row r="73" spans="1:11" hidden="1" x14ac:dyDescent="0.25">
      <c r="A73">
        <v>473</v>
      </c>
      <c r="B73">
        <v>12</v>
      </c>
      <c r="C73" t="s">
        <v>192</v>
      </c>
      <c r="D73" t="s">
        <v>193</v>
      </c>
      <c r="E73" t="s">
        <v>272</v>
      </c>
      <c r="F73" t="s">
        <v>186</v>
      </c>
      <c r="G73">
        <v>65000</v>
      </c>
      <c r="H73">
        <v>56650</v>
      </c>
      <c r="I73">
        <v>849750</v>
      </c>
      <c r="K73">
        <v>125250</v>
      </c>
    </row>
    <row r="74" spans="1:11" hidden="1" x14ac:dyDescent="0.25">
      <c r="A74">
        <v>474</v>
      </c>
      <c r="B74">
        <v>12</v>
      </c>
      <c r="C74" t="s">
        <v>192</v>
      </c>
      <c r="D74" t="s">
        <v>193</v>
      </c>
      <c r="E74" t="s">
        <v>273</v>
      </c>
      <c r="F74" t="s">
        <v>186</v>
      </c>
      <c r="G74">
        <v>65000</v>
      </c>
      <c r="H74">
        <v>56650</v>
      </c>
      <c r="I74">
        <v>849750</v>
      </c>
      <c r="K74">
        <v>125250</v>
      </c>
    </row>
    <row r="75" spans="1:11" hidden="1" x14ac:dyDescent="0.25">
      <c r="A75">
        <v>475</v>
      </c>
      <c r="B75">
        <v>12</v>
      </c>
      <c r="C75" t="s">
        <v>192</v>
      </c>
      <c r="D75" t="s">
        <v>193</v>
      </c>
      <c r="E75" t="s">
        <v>274</v>
      </c>
      <c r="F75" t="s">
        <v>186</v>
      </c>
      <c r="G75">
        <v>55000</v>
      </c>
      <c r="H75">
        <v>46650</v>
      </c>
      <c r="I75">
        <v>699750</v>
      </c>
      <c r="K75">
        <v>125250</v>
      </c>
    </row>
    <row r="76" spans="1:11" x14ac:dyDescent="0.25">
      <c r="A76">
        <v>476</v>
      </c>
      <c r="B76">
        <v>12</v>
      </c>
      <c r="C76" t="s">
        <v>192</v>
      </c>
      <c r="D76" t="s">
        <v>193</v>
      </c>
      <c r="E76" t="s">
        <v>275</v>
      </c>
      <c r="F76" t="s">
        <v>186</v>
      </c>
      <c r="G76">
        <v>55000</v>
      </c>
      <c r="H76">
        <v>46650</v>
      </c>
      <c r="I76">
        <v>699750</v>
      </c>
      <c r="J76">
        <v>3099000</v>
      </c>
      <c r="K76">
        <v>125250</v>
      </c>
    </row>
    <row r="77" spans="1:11" x14ac:dyDescent="0.25">
      <c r="A77">
        <v>477</v>
      </c>
      <c r="B77">
        <v>12</v>
      </c>
      <c r="C77" t="s">
        <v>192</v>
      </c>
      <c r="D77" t="s">
        <v>193</v>
      </c>
      <c r="E77" t="s">
        <v>199</v>
      </c>
      <c r="F77" t="s">
        <v>187</v>
      </c>
      <c r="G77">
        <v>58000</v>
      </c>
      <c r="H77">
        <v>49150</v>
      </c>
      <c r="I77">
        <v>245750</v>
      </c>
      <c r="J77">
        <v>245750</v>
      </c>
      <c r="K77">
        <v>44250</v>
      </c>
    </row>
  </sheetData>
  <autoFilter ref="A1:K77" xr:uid="{D5B68B80-8C7A-4386-A1D0-21EEBF27D883}">
    <filterColumn colId="9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2018-07-13T09:45:27Z</dcterms:modified>
</cp:coreProperties>
</file>