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/>
  </bookViews>
  <sheets>
    <sheet name="Time line" sheetId="2" r:id="rId1"/>
    <sheet name="Mapping Kunjungan Pelanggan" sheetId="1" r:id="rId2"/>
    <sheet name="Plan Distribusi Katalog" sheetId="3" r:id="rId3"/>
  </sheets>
  <definedNames>
    <definedName name="_xlnm._FilterDatabase" localSheetId="1" hidden="1">'Mapping Kunjungan Pelanggan'!$A$4:$E$80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3" l="1"/>
  <c r="F93" i="3"/>
  <c r="F92" i="3"/>
  <c r="F91" i="3"/>
  <c r="F90" i="3"/>
  <c r="F89" i="3"/>
  <c r="F88" i="3"/>
  <c r="F87" i="3"/>
  <c r="H86" i="3"/>
  <c r="G86" i="3"/>
  <c r="F86" i="3"/>
  <c r="F85" i="3"/>
  <c r="F84" i="3"/>
  <c r="F83" i="3"/>
  <c r="F82" i="3"/>
  <c r="F81" i="3"/>
  <c r="F80" i="3"/>
  <c r="F79" i="3"/>
  <c r="H78" i="3"/>
  <c r="G78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H58" i="3"/>
  <c r="G58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H38" i="3"/>
  <c r="G38" i="3"/>
  <c r="F38" i="3"/>
  <c r="F37" i="3"/>
  <c r="F36" i="3"/>
  <c r="F35" i="3"/>
  <c r="F34" i="3"/>
  <c r="F33" i="3"/>
  <c r="F32" i="3"/>
  <c r="F31" i="3"/>
  <c r="H30" i="3"/>
  <c r="G30" i="3"/>
  <c r="F30" i="3"/>
  <c r="F29" i="3"/>
  <c r="F28" i="3"/>
  <c r="F27" i="3"/>
  <c r="F26" i="3"/>
  <c r="F25" i="3"/>
  <c r="F24" i="3"/>
  <c r="H23" i="3"/>
  <c r="G23" i="3"/>
  <c r="F23" i="3"/>
  <c r="F22" i="3"/>
  <c r="F21" i="3"/>
  <c r="F20" i="3"/>
  <c r="F19" i="3"/>
  <c r="F18" i="3"/>
  <c r="F17" i="3"/>
  <c r="F16" i="3"/>
  <c r="F15" i="3"/>
  <c r="H14" i="3"/>
  <c r="G14" i="3"/>
  <c r="F14" i="3"/>
</calcChain>
</file>

<file path=xl/sharedStrings.xml><?xml version="1.0" encoding="utf-8"?>
<sst xmlns="http://schemas.openxmlformats.org/spreadsheetml/2006/main" count="492" uniqueCount="131">
  <si>
    <t>MAPPING KUNJUNGAN PELANGGAN</t>
  </si>
  <si>
    <t>NO</t>
  </si>
  <si>
    <t>NAMA PELANGGAN</t>
  </si>
  <si>
    <t>KATALOG</t>
  </si>
  <si>
    <t>ALAMAT</t>
  </si>
  <si>
    <t>KETERANGAN</t>
  </si>
  <si>
    <t>BANDROS</t>
  </si>
  <si>
    <t>POLOS</t>
  </si>
  <si>
    <t>BANDUNG</t>
  </si>
  <si>
    <t>DONE</t>
  </si>
  <si>
    <t>ATLANTIS</t>
  </si>
  <si>
    <t>TAUFIK ST</t>
  </si>
  <si>
    <t>DEDI KURNIADI</t>
  </si>
  <si>
    <t>INDRA FASHION</t>
  </si>
  <si>
    <t>IMAS JUBAEDAH</t>
  </si>
  <si>
    <t>Kunjungan Senin/Selasa</t>
  </si>
  <si>
    <t>AYU FITRI</t>
  </si>
  <si>
    <t>RENGASDENGKLOK</t>
  </si>
  <si>
    <t>RUSLI-GLOBAL</t>
  </si>
  <si>
    <t>BOGOR</t>
  </si>
  <si>
    <t>YOSSI RAHMAWATI TANGSEL</t>
  </si>
  <si>
    <t>TANGSEL</t>
  </si>
  <si>
    <t>DEDE SAEPUL MILAH</t>
  </si>
  <si>
    <t>PURWAKARTA</t>
  </si>
  <si>
    <t>YAYAT HIDAYAT</t>
  </si>
  <si>
    <t>ARIF RAHMAN HAKIM</t>
  </si>
  <si>
    <t>DEPOK</t>
  </si>
  <si>
    <t>PP - PRIMA PERKASA</t>
  </si>
  <si>
    <t>KUSNO</t>
  </si>
  <si>
    <t>ELVANA JAYA - AANG</t>
  </si>
  <si>
    <t>80/100</t>
  </si>
  <si>
    <t>SARIP HIDAYAT-KARAWNG</t>
  </si>
  <si>
    <t>KARAWANG</t>
  </si>
  <si>
    <t>JENAL ARIPIN  (KARAWANG)</t>
  </si>
  <si>
    <t>ARIS PUJIONO</t>
  </si>
  <si>
    <t>ADI RIYADI</t>
  </si>
  <si>
    <t>RIDWAN FAUZI | ODON</t>
  </si>
  <si>
    <t>PEL. RATU</t>
  </si>
  <si>
    <t>WAWAN GUNAWAN</t>
  </si>
  <si>
    <t>SANUSI - BABAKAN CIPARAY</t>
  </si>
  <si>
    <t>PT AZALEA SEJAHTERA MANDIRI</t>
  </si>
  <si>
    <t>100/100</t>
  </si>
  <si>
    <t>CIKARANG</t>
  </si>
  <si>
    <t>AGUS ANDRIANTO</t>
  </si>
  <si>
    <t>CV. BENTANG FASHION</t>
  </si>
  <si>
    <t>SUKABUMI</t>
  </si>
  <si>
    <t>MULYANA - PAMULANG</t>
  </si>
  <si>
    <t>RENDY - SUBANG</t>
  </si>
  <si>
    <t xml:space="preserve">SUBANG </t>
  </si>
  <si>
    <t>Include Visit Inf Minggu ini</t>
  </si>
  <si>
    <t>IWAN HERMAWAN - CIPETIR</t>
  </si>
  <si>
    <t>KAB. BANDUNG</t>
  </si>
  <si>
    <t>DEDE MULYADI | PAMULANG</t>
  </si>
  <si>
    <t>NURYANA | UJB CIMAJA</t>
  </si>
  <si>
    <t>CAYOTO</t>
  </si>
  <si>
    <t>AJAT | PATI JAYA ABADI</t>
  </si>
  <si>
    <t>IWAN | PELABUHAN RATU</t>
  </si>
  <si>
    <t>MAYA SMJ (SETIA MEKAR JAYA)</t>
  </si>
  <si>
    <t>UJANG SURYATNA</t>
  </si>
  <si>
    <t>RUSLI-GLOBAL 2</t>
  </si>
  <si>
    <t>FEBRIANSYAH</t>
  </si>
  <si>
    <t>CIREBON</t>
  </si>
  <si>
    <t>LUKMANUL HAKIM</t>
  </si>
  <si>
    <t>SITI AISYAH - JAJANG</t>
  </si>
  <si>
    <t>CENGCENG MISBAH | HDR</t>
  </si>
  <si>
    <t>100/120</t>
  </si>
  <si>
    <t>CIANJUR</t>
  </si>
  <si>
    <t>DIRWAN</t>
  </si>
  <si>
    <t>ECE SURYADI</t>
  </si>
  <si>
    <t>NILAM COLLECTION</t>
  </si>
  <si>
    <t>RIANA YUSUF</t>
  </si>
  <si>
    <t>RINA BAESUNI / BP. NURSIN</t>
  </si>
  <si>
    <t>SAEPUL MUNAWAR</t>
  </si>
  <si>
    <t>GARUT</t>
  </si>
  <si>
    <t>YUSUP SOLEHUDIN</t>
  </si>
  <si>
    <t>MAJALENGKA</t>
  </si>
  <si>
    <t>AHMAD ASPURI</t>
  </si>
  <si>
    <t>ASEP JENAL M - SUBANG</t>
  </si>
  <si>
    <t>ASEP JENAL M - SUKABUMI</t>
  </si>
  <si>
    <t>MEKI SANDI ROLIANSYAH</t>
  </si>
  <si>
    <t>AL MUMTAZ - ASEP JUNAIDI</t>
  </si>
  <si>
    <t>CILILIN</t>
  </si>
  <si>
    <t>YANYAN HERYANA</t>
  </si>
  <si>
    <t>IVAN SETIAWAN</t>
  </si>
  <si>
    <t>ATANG SETIAWAN - RAGELL</t>
  </si>
  <si>
    <t>RINTO SUGIANTO</t>
  </si>
  <si>
    <t>MISBAH (INDAH JAYA)</t>
  </si>
  <si>
    <t>BOJES KUNINGAN</t>
  </si>
  <si>
    <t>100/170</t>
  </si>
  <si>
    <t>KUNINGAN</t>
  </si>
  <si>
    <t>ZOE - SAUYUNAN MAS</t>
  </si>
  <si>
    <t>NANDAR SOLEH</t>
  </si>
  <si>
    <t>SANDI SANJAYA</t>
  </si>
  <si>
    <t>AMAR SOLEH</t>
  </si>
  <si>
    <t>ASEP FAHMI (DIAN JAYA)</t>
  </si>
  <si>
    <t>TRISAL AL-HASAN  - MANDIRI JAYA</t>
  </si>
  <si>
    <t>ENDAH ISKANDAR | JAYA MANDIRI BDG</t>
  </si>
  <si>
    <t>100/180</t>
  </si>
  <si>
    <t>MISBAH - CIBUNTU</t>
  </si>
  <si>
    <t>PURNAMA GANJAR</t>
  </si>
  <si>
    <t>LEDI PUTRA MANDIRI (LPM)</t>
  </si>
  <si>
    <t>BEKASI</t>
  </si>
  <si>
    <t>HERDI FALS</t>
  </si>
  <si>
    <t>UJANG DARMIN</t>
  </si>
  <si>
    <t>JAYA MANDIRI | ASEP RADJIS</t>
  </si>
  <si>
    <t>MUSTAMA  | FAJAR MULYA</t>
  </si>
  <si>
    <t>Rute-Kunjungan</t>
  </si>
  <si>
    <t>Week 2 Agus join Inf</t>
  </si>
  <si>
    <t xml:space="preserve">Visit Week 3 </t>
  </si>
  <si>
    <t>Visit Week 4</t>
  </si>
  <si>
    <t>Awal Bulan</t>
  </si>
  <si>
    <t>Bandung (Dalam Kota)</t>
  </si>
  <si>
    <t>Kab. Bandung, Garut, Cililin</t>
  </si>
  <si>
    <t>Subang, Majalengka, Cirebon, Kuningan</t>
  </si>
  <si>
    <t>Timeline</t>
  </si>
  <si>
    <t>Bogor, Depok, Tangsel</t>
  </si>
  <si>
    <t>Bekasi, Cikarang, Karawang, Purwakarta, Rengasdengklok</t>
  </si>
  <si>
    <t>Sukabumi, Pel. Ratu, Cianjur</t>
  </si>
  <si>
    <t>Catatan:</t>
  </si>
  <si>
    <t>: Joint Visit dgn Inficlo</t>
  </si>
  <si>
    <t>: Visit mandiri karena Inf sudah kunjungan</t>
  </si>
  <si>
    <t>PO KATALOG KUZATURA</t>
  </si>
  <si>
    <t>PO KATALOG INFIKIDS</t>
  </si>
  <si>
    <t>INFIKIDS</t>
  </si>
  <si>
    <t>KUZATURA</t>
  </si>
  <si>
    <t>JUMLAH</t>
  </si>
  <si>
    <t>SISA STOCK INFIKIDS</t>
  </si>
  <si>
    <t>RETAIL</t>
  </si>
  <si>
    <t>RIZKI MAULANA MALIK</t>
  </si>
  <si>
    <t>YAYAN HERYANA</t>
  </si>
  <si>
    <t>AGUS DEPRIANTO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</si>
</sst>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vertical="center" wrapText="1"/>
    </xf>
    <xf numFmtId="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4" borderId="0" xfId="0" applyFill="1"/>
    <xf numFmtId="0" fontId="0" fillId="3" borderId="0" xfId="0" applyFill="1"/>
    <xf numFmtId="0" fontId="1" fillId="0" borderId="1" xfId="0" applyFont="1" applyBorder="1" applyAlignment="1">
      <alignment horizontal="center"/>
    </xf>
    <xf numFmtId="0" fontId="0" fillId="7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4" borderId="0" xfId="0" applyFill="1" applyBorder="1"/>
    <xf numFmtId="0" fontId="0" fillId="0" borderId="6" xfId="0" applyBorder="1"/>
    <xf numFmtId="0" fontId="0" fillId="3" borderId="0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8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9" fontId="1" fillId="0" borderId="1" xfId="0" applyNumberFormat="1" applyFont="1" applyBorder="1" applyAlignment="1">
      <alignment horizontal="left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/>
    <xf numFmtId="0" fontId="0" fillId="10" borderId="1" xfId="0" applyFill="1" applyBorder="1" applyAlignment="1">
      <alignment vertical="center" wrapText="1"/>
    </xf>
    <xf numFmtId="9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3"/>
  <sheetViews>
    <sheetView tabSelected="1" workbookViewId="0">
      <selection activeCell="M20" sqref="M20"/>
    </sheetView>
  </sheetViews>
  <sheetFormatPr defaultRowHeight="15" x14ac:dyDescent="0.25"/>
  <cols>
    <col min="1" max="1" width="3.140625" customWidth="1"/>
    <col min="2" max="2" width="52.7109375" bestFit="1" customWidth="1"/>
    <col min="3" max="32" width="4" customWidth="1"/>
  </cols>
  <sheetData>
    <row r="2" spans="2:32" x14ac:dyDescent="0.25">
      <c r="B2" s="30" t="s">
        <v>106</v>
      </c>
      <c r="C2" s="29" t="s">
        <v>114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2:32" x14ac:dyDescent="0.25">
      <c r="B3" s="30"/>
      <c r="C3" s="3">
        <v>30</v>
      </c>
      <c r="D3" s="3">
        <v>31</v>
      </c>
      <c r="E3" s="3">
        <v>1</v>
      </c>
      <c r="F3" s="3">
        <v>2</v>
      </c>
      <c r="G3" s="3">
        <v>3</v>
      </c>
      <c r="H3" s="3">
        <v>4</v>
      </c>
      <c r="I3" s="15">
        <v>5</v>
      </c>
      <c r="J3" s="3">
        <v>6</v>
      </c>
      <c r="K3" s="3">
        <v>7</v>
      </c>
      <c r="L3" s="3">
        <v>8</v>
      </c>
      <c r="M3" s="3">
        <v>9</v>
      </c>
      <c r="N3" s="3">
        <v>10</v>
      </c>
      <c r="O3" s="3">
        <v>11</v>
      </c>
      <c r="P3" s="15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15">
        <v>19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15">
        <v>26</v>
      </c>
      <c r="AE3" s="3">
        <v>27</v>
      </c>
      <c r="AF3" s="3">
        <v>28</v>
      </c>
    </row>
    <row r="4" spans="2:32" x14ac:dyDescent="0.25">
      <c r="B4" s="3" t="s">
        <v>111</v>
      </c>
      <c r="C4" s="16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</row>
    <row r="5" spans="2:32" x14ac:dyDescent="0.25">
      <c r="B5" s="3" t="s">
        <v>112</v>
      </c>
      <c r="C5" s="20"/>
      <c r="D5" s="21"/>
      <c r="E5" s="22"/>
      <c r="F5" s="2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3"/>
    </row>
    <row r="6" spans="2:32" x14ac:dyDescent="0.25">
      <c r="B6" s="3" t="s">
        <v>113</v>
      </c>
      <c r="C6" s="20"/>
      <c r="D6" s="21"/>
      <c r="E6" s="21"/>
      <c r="F6" s="21"/>
      <c r="G6" s="24"/>
      <c r="H6" s="24"/>
      <c r="I6" s="24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3"/>
    </row>
    <row r="7" spans="2:32" x14ac:dyDescent="0.25">
      <c r="B7" s="3" t="s">
        <v>115</v>
      </c>
      <c r="C7" s="20"/>
      <c r="D7" s="21"/>
      <c r="E7" s="21"/>
      <c r="F7" s="21"/>
      <c r="G7" s="21"/>
      <c r="H7" s="21"/>
      <c r="I7" s="21"/>
      <c r="J7" s="21"/>
      <c r="K7" s="21"/>
      <c r="L7" s="24"/>
      <c r="M7" s="24"/>
      <c r="N7" s="24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3"/>
    </row>
    <row r="8" spans="2:32" x14ac:dyDescent="0.25">
      <c r="B8" s="3" t="s">
        <v>116</v>
      </c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4"/>
      <c r="T8" s="24"/>
      <c r="U8" s="24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2:32" x14ac:dyDescent="0.25">
      <c r="B9" s="3" t="s">
        <v>117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8"/>
      <c r="Z9" s="28"/>
      <c r="AA9" s="28"/>
      <c r="AB9" s="26"/>
      <c r="AC9" s="26"/>
      <c r="AD9" s="26"/>
      <c r="AE9" s="26"/>
      <c r="AF9" s="27"/>
    </row>
    <row r="11" spans="2:32" x14ac:dyDescent="0.25">
      <c r="C11" t="s">
        <v>118</v>
      </c>
    </row>
    <row r="12" spans="2:32" x14ac:dyDescent="0.25">
      <c r="C12" s="13"/>
      <c r="D12" t="s">
        <v>119</v>
      </c>
    </row>
    <row r="13" spans="2:32" x14ac:dyDescent="0.25">
      <c r="C13" s="12"/>
      <c r="D13" t="s">
        <v>120</v>
      </c>
    </row>
  </sheetData>
  <mergeCells count="2">
    <mergeCell ref="C2:AF2"/>
    <mergeCell ref="B2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0"/>
  <sheetViews>
    <sheetView workbookViewId="0">
      <selection activeCell="H55" sqref="H55"/>
    </sheetView>
  </sheetViews>
  <sheetFormatPr defaultRowHeight="15" x14ac:dyDescent="0.25"/>
  <cols>
    <col min="1" max="1" width="3.85546875" bestFit="1" customWidth="1"/>
    <col min="2" max="2" width="44.28515625" customWidth="1"/>
    <col min="3" max="3" width="9.28515625" bestFit="1" customWidth="1"/>
    <col min="4" max="4" width="34.5703125" customWidth="1"/>
    <col min="5" max="5" width="25" bestFit="1" customWidth="1"/>
  </cols>
  <sheetData>
    <row r="2" spans="1:5" x14ac:dyDescent="0.25">
      <c r="A2" s="31" t="s">
        <v>0</v>
      </c>
      <c r="B2" s="31"/>
      <c r="C2" s="31"/>
      <c r="D2" s="31"/>
    </row>
    <row r="4" spans="1: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2">
        <v>1</v>
      </c>
      <c r="B5" s="2" t="s">
        <v>6</v>
      </c>
      <c r="C5" s="2" t="s">
        <v>7</v>
      </c>
      <c r="D5" s="2" t="s">
        <v>8</v>
      </c>
      <c r="E5" s="3" t="s">
        <v>9</v>
      </c>
    </row>
    <row r="6" spans="1:5" x14ac:dyDescent="0.25">
      <c r="A6" s="2">
        <v>2</v>
      </c>
      <c r="B6" s="2" t="s">
        <v>10</v>
      </c>
      <c r="C6" s="2" t="s">
        <v>7</v>
      </c>
      <c r="D6" s="2" t="s">
        <v>8</v>
      </c>
      <c r="E6" s="3" t="s">
        <v>9</v>
      </c>
    </row>
    <row r="7" spans="1:5" x14ac:dyDescent="0.25">
      <c r="A7" s="2">
        <v>3</v>
      </c>
      <c r="B7" s="2" t="s">
        <v>11</v>
      </c>
      <c r="C7" s="2" t="s">
        <v>7</v>
      </c>
      <c r="D7" s="2" t="s">
        <v>8</v>
      </c>
      <c r="E7" s="3" t="s">
        <v>9</v>
      </c>
    </row>
    <row r="8" spans="1:5" x14ac:dyDescent="0.25">
      <c r="A8" s="2">
        <v>4</v>
      </c>
      <c r="B8" s="2" t="s">
        <v>12</v>
      </c>
      <c r="C8" s="2" t="s">
        <v>7</v>
      </c>
      <c r="D8" s="2" t="s">
        <v>8</v>
      </c>
      <c r="E8" s="3" t="s">
        <v>9</v>
      </c>
    </row>
    <row r="9" spans="1:5" x14ac:dyDescent="0.25">
      <c r="A9" s="2">
        <v>5</v>
      </c>
      <c r="B9" s="2" t="s">
        <v>13</v>
      </c>
      <c r="C9" s="2" t="s">
        <v>7</v>
      </c>
      <c r="D9" s="2" t="s">
        <v>8</v>
      </c>
      <c r="E9" s="3" t="s">
        <v>9</v>
      </c>
    </row>
    <row r="10" spans="1:5" x14ac:dyDescent="0.25">
      <c r="A10" s="2">
        <v>6</v>
      </c>
      <c r="B10" s="2" t="s">
        <v>14</v>
      </c>
      <c r="C10" s="2" t="s">
        <v>7</v>
      </c>
      <c r="D10" s="2" t="s">
        <v>8</v>
      </c>
      <c r="E10" s="3" t="s">
        <v>15</v>
      </c>
    </row>
    <row r="11" spans="1:5" x14ac:dyDescent="0.25">
      <c r="A11" s="2">
        <v>7</v>
      </c>
      <c r="B11" s="2" t="s">
        <v>16</v>
      </c>
      <c r="C11" s="2" t="s">
        <v>7</v>
      </c>
      <c r="D11" s="2" t="s">
        <v>17</v>
      </c>
      <c r="E11" s="10" t="s">
        <v>108</v>
      </c>
    </row>
    <row r="12" spans="1:5" x14ac:dyDescent="0.25">
      <c r="A12" s="2">
        <v>8</v>
      </c>
      <c r="B12" s="2" t="s">
        <v>18</v>
      </c>
      <c r="C12" s="2" t="s">
        <v>7</v>
      </c>
      <c r="D12" s="2" t="s">
        <v>19</v>
      </c>
      <c r="E12" s="9" t="s">
        <v>107</v>
      </c>
    </row>
    <row r="13" spans="1:5" x14ac:dyDescent="0.25">
      <c r="A13" s="2">
        <v>9</v>
      </c>
      <c r="B13" s="4" t="s">
        <v>20</v>
      </c>
      <c r="C13" s="5">
        <v>1</v>
      </c>
      <c r="D13" s="2" t="s">
        <v>21</v>
      </c>
      <c r="E13" s="9" t="s">
        <v>107</v>
      </c>
    </row>
    <row r="14" spans="1:5" x14ac:dyDescent="0.25">
      <c r="A14" s="2">
        <v>10</v>
      </c>
      <c r="B14" s="2" t="s">
        <v>22</v>
      </c>
      <c r="C14" s="5">
        <v>1</v>
      </c>
      <c r="D14" s="2" t="s">
        <v>23</v>
      </c>
      <c r="E14" s="10" t="s">
        <v>108</v>
      </c>
    </row>
    <row r="15" spans="1:5" x14ac:dyDescent="0.25">
      <c r="A15" s="2">
        <v>11</v>
      </c>
      <c r="B15" s="2" t="s">
        <v>24</v>
      </c>
      <c r="C15" s="5">
        <v>1</v>
      </c>
      <c r="D15" s="2" t="s">
        <v>21</v>
      </c>
      <c r="E15" s="9" t="s">
        <v>107</v>
      </c>
    </row>
    <row r="16" spans="1:5" x14ac:dyDescent="0.25">
      <c r="A16" s="2">
        <v>12</v>
      </c>
      <c r="B16" s="2" t="s">
        <v>25</v>
      </c>
      <c r="C16" s="5">
        <v>1</v>
      </c>
      <c r="D16" s="2" t="s">
        <v>26</v>
      </c>
      <c r="E16" s="9" t="s">
        <v>107</v>
      </c>
    </row>
    <row r="17" spans="1:5" x14ac:dyDescent="0.25">
      <c r="A17" s="2">
        <v>13</v>
      </c>
      <c r="B17" s="4" t="s">
        <v>27</v>
      </c>
      <c r="C17" s="5">
        <v>1</v>
      </c>
      <c r="D17" s="2" t="s">
        <v>8</v>
      </c>
      <c r="E17" s="3" t="s">
        <v>15</v>
      </c>
    </row>
    <row r="18" spans="1:5" x14ac:dyDescent="0.25">
      <c r="A18" s="2">
        <v>14</v>
      </c>
      <c r="B18" s="4" t="s">
        <v>28</v>
      </c>
      <c r="C18" s="5">
        <v>1</v>
      </c>
      <c r="D18" s="2" t="s">
        <v>8</v>
      </c>
      <c r="E18" s="3" t="s">
        <v>15</v>
      </c>
    </row>
    <row r="19" spans="1:5" x14ac:dyDescent="0.25">
      <c r="A19" s="2">
        <v>15</v>
      </c>
      <c r="B19" s="4" t="s">
        <v>29</v>
      </c>
      <c r="C19" s="6" t="s">
        <v>30</v>
      </c>
      <c r="D19" s="2" t="s">
        <v>23</v>
      </c>
      <c r="E19" s="10" t="s">
        <v>108</v>
      </c>
    </row>
    <row r="20" spans="1:5" x14ac:dyDescent="0.25">
      <c r="A20" s="2">
        <v>16</v>
      </c>
      <c r="B20" s="4" t="s">
        <v>31</v>
      </c>
      <c r="C20" s="6" t="s">
        <v>30</v>
      </c>
      <c r="D20" s="2" t="s">
        <v>32</v>
      </c>
      <c r="E20" s="10" t="s">
        <v>108</v>
      </c>
    </row>
    <row r="21" spans="1:5" x14ac:dyDescent="0.25">
      <c r="A21" s="2">
        <v>17</v>
      </c>
      <c r="B21" s="4" t="s">
        <v>33</v>
      </c>
      <c r="C21" s="6" t="s">
        <v>30</v>
      </c>
      <c r="D21" s="2" t="s">
        <v>32</v>
      </c>
      <c r="E21" s="10" t="s">
        <v>108</v>
      </c>
    </row>
    <row r="22" spans="1:5" x14ac:dyDescent="0.25">
      <c r="A22" s="2">
        <v>18</v>
      </c>
      <c r="B22" s="4" t="s">
        <v>34</v>
      </c>
      <c r="C22" s="6" t="s">
        <v>30</v>
      </c>
      <c r="D22" s="2" t="s">
        <v>32</v>
      </c>
      <c r="E22" s="10" t="s">
        <v>108</v>
      </c>
    </row>
    <row r="23" spans="1:5" x14ac:dyDescent="0.25">
      <c r="A23" s="2">
        <v>19</v>
      </c>
      <c r="B23" s="4" t="s">
        <v>35</v>
      </c>
      <c r="C23" s="6" t="s">
        <v>30</v>
      </c>
      <c r="D23" s="2" t="s">
        <v>32</v>
      </c>
      <c r="E23" s="10" t="s">
        <v>108</v>
      </c>
    </row>
    <row r="24" spans="1:5" x14ac:dyDescent="0.25">
      <c r="A24" s="2">
        <v>20</v>
      </c>
      <c r="B24" s="4" t="s">
        <v>36</v>
      </c>
      <c r="C24" s="6" t="s">
        <v>30</v>
      </c>
      <c r="D24" s="2" t="s">
        <v>37</v>
      </c>
      <c r="E24" s="11" t="s">
        <v>109</v>
      </c>
    </row>
    <row r="25" spans="1:5" x14ac:dyDescent="0.25">
      <c r="A25" s="2">
        <v>21</v>
      </c>
      <c r="B25" s="4" t="s">
        <v>38</v>
      </c>
      <c r="C25" s="6" t="s">
        <v>30</v>
      </c>
      <c r="D25" s="2" t="s">
        <v>32</v>
      </c>
      <c r="E25" s="10" t="s">
        <v>108</v>
      </c>
    </row>
    <row r="26" spans="1:5" x14ac:dyDescent="0.25">
      <c r="A26" s="2">
        <v>22</v>
      </c>
      <c r="B26" s="4" t="s">
        <v>39</v>
      </c>
      <c r="C26" s="6" t="s">
        <v>30</v>
      </c>
      <c r="D26" s="2" t="s">
        <v>8</v>
      </c>
      <c r="E26" s="3" t="s">
        <v>15</v>
      </c>
    </row>
    <row r="27" spans="1:5" x14ac:dyDescent="0.25">
      <c r="A27" s="2">
        <v>23</v>
      </c>
      <c r="B27" s="4" t="s">
        <v>40</v>
      </c>
      <c r="C27" s="6" t="s">
        <v>41</v>
      </c>
      <c r="D27" s="2" t="s">
        <v>42</v>
      </c>
      <c r="E27" s="10" t="s">
        <v>108</v>
      </c>
    </row>
    <row r="28" spans="1:5" x14ac:dyDescent="0.25">
      <c r="A28" s="2">
        <v>24</v>
      </c>
      <c r="B28" s="4" t="s">
        <v>43</v>
      </c>
      <c r="C28" s="6" t="s">
        <v>41</v>
      </c>
      <c r="D28" s="2" t="s">
        <v>37</v>
      </c>
      <c r="E28" s="11" t="s">
        <v>109</v>
      </c>
    </row>
    <row r="29" spans="1:5" x14ac:dyDescent="0.25">
      <c r="A29" s="2">
        <v>25</v>
      </c>
      <c r="B29" s="4" t="s">
        <v>20</v>
      </c>
      <c r="C29" s="6" t="s">
        <v>41</v>
      </c>
      <c r="D29" s="2" t="s">
        <v>21</v>
      </c>
      <c r="E29" s="9" t="s">
        <v>107</v>
      </c>
    </row>
    <row r="30" spans="1:5" x14ac:dyDescent="0.25">
      <c r="A30" s="2">
        <v>26</v>
      </c>
      <c r="B30" s="4" t="s">
        <v>44</v>
      </c>
      <c r="C30" s="6" t="s">
        <v>41</v>
      </c>
      <c r="D30" s="2" t="s">
        <v>45</v>
      </c>
      <c r="E30" s="11" t="s">
        <v>109</v>
      </c>
    </row>
    <row r="31" spans="1:5" x14ac:dyDescent="0.25">
      <c r="A31" s="2">
        <v>27</v>
      </c>
      <c r="B31" s="4" t="s">
        <v>46</v>
      </c>
      <c r="C31" s="6" t="s">
        <v>41</v>
      </c>
      <c r="D31" s="2" t="s">
        <v>21</v>
      </c>
      <c r="E31" s="9" t="s">
        <v>107</v>
      </c>
    </row>
    <row r="32" spans="1:5" x14ac:dyDescent="0.25">
      <c r="A32" s="2">
        <v>28</v>
      </c>
      <c r="B32" s="4" t="s">
        <v>47</v>
      </c>
      <c r="C32" s="6" t="s">
        <v>41</v>
      </c>
      <c r="D32" s="2" t="s">
        <v>48</v>
      </c>
      <c r="E32" s="7" t="s">
        <v>49</v>
      </c>
    </row>
    <row r="33" spans="1:5" x14ac:dyDescent="0.25">
      <c r="A33" s="2">
        <v>29</v>
      </c>
      <c r="B33" s="4" t="s">
        <v>50</v>
      </c>
      <c r="C33" s="6" t="s">
        <v>41</v>
      </c>
      <c r="D33" s="2" t="s">
        <v>51</v>
      </c>
      <c r="E33" s="3" t="s">
        <v>110</v>
      </c>
    </row>
    <row r="34" spans="1:5" x14ac:dyDescent="0.25">
      <c r="A34" s="2">
        <v>30</v>
      </c>
      <c r="B34" s="4" t="s">
        <v>52</v>
      </c>
      <c r="C34" s="6" t="s">
        <v>41</v>
      </c>
      <c r="D34" s="2" t="s">
        <v>21</v>
      </c>
      <c r="E34" s="9" t="s">
        <v>107</v>
      </c>
    </row>
    <row r="35" spans="1:5" x14ac:dyDescent="0.25">
      <c r="A35" s="2">
        <v>31</v>
      </c>
      <c r="B35" s="4" t="s">
        <v>53</v>
      </c>
      <c r="C35" s="6" t="s">
        <v>41</v>
      </c>
      <c r="D35" s="2" t="s">
        <v>37</v>
      </c>
      <c r="E35" s="11" t="s">
        <v>109</v>
      </c>
    </row>
    <row r="36" spans="1:5" x14ac:dyDescent="0.25">
      <c r="A36" s="2">
        <v>32</v>
      </c>
      <c r="B36" s="4" t="s">
        <v>54</v>
      </c>
      <c r="C36" s="6" t="s">
        <v>41</v>
      </c>
      <c r="D36" s="2" t="s">
        <v>42</v>
      </c>
      <c r="E36" s="10" t="s">
        <v>108</v>
      </c>
    </row>
    <row r="37" spans="1:5" x14ac:dyDescent="0.25">
      <c r="A37" s="2">
        <v>33</v>
      </c>
      <c r="B37" s="4" t="s">
        <v>55</v>
      </c>
      <c r="C37" s="6" t="s">
        <v>41</v>
      </c>
      <c r="D37" s="2" t="s">
        <v>37</v>
      </c>
      <c r="E37" s="11" t="s">
        <v>109</v>
      </c>
    </row>
    <row r="38" spans="1:5" x14ac:dyDescent="0.25">
      <c r="A38" s="2">
        <v>34</v>
      </c>
      <c r="B38" s="4" t="s">
        <v>56</v>
      </c>
      <c r="C38" s="6" t="s">
        <v>41</v>
      </c>
      <c r="D38" s="2" t="s">
        <v>37</v>
      </c>
      <c r="E38" s="11" t="s">
        <v>109</v>
      </c>
    </row>
    <row r="39" spans="1:5" x14ac:dyDescent="0.25">
      <c r="A39" s="2">
        <v>35</v>
      </c>
      <c r="B39" s="2" t="s">
        <v>57</v>
      </c>
      <c r="C39" s="6" t="s">
        <v>41</v>
      </c>
      <c r="D39" s="2" t="s">
        <v>8</v>
      </c>
      <c r="E39" s="3" t="s">
        <v>15</v>
      </c>
    </row>
    <row r="40" spans="1:5" x14ac:dyDescent="0.25">
      <c r="A40" s="2">
        <v>36</v>
      </c>
      <c r="B40" s="2" t="s">
        <v>58</v>
      </c>
      <c r="C40" s="6" t="s">
        <v>41</v>
      </c>
      <c r="D40" s="2" t="s">
        <v>45</v>
      </c>
      <c r="E40" s="11" t="s">
        <v>109</v>
      </c>
    </row>
    <row r="41" spans="1:5" x14ac:dyDescent="0.25">
      <c r="A41" s="2">
        <v>37</v>
      </c>
      <c r="B41" s="2" t="s">
        <v>59</v>
      </c>
      <c r="C41" s="6" t="s">
        <v>41</v>
      </c>
      <c r="D41" s="2" t="s">
        <v>19</v>
      </c>
      <c r="E41" s="9" t="s">
        <v>107</v>
      </c>
    </row>
    <row r="42" spans="1:5" x14ac:dyDescent="0.25">
      <c r="A42" s="2">
        <v>38</v>
      </c>
      <c r="B42" s="2" t="s">
        <v>60</v>
      </c>
      <c r="C42" s="6" t="s">
        <v>41</v>
      </c>
      <c r="D42" s="2" t="s">
        <v>61</v>
      </c>
      <c r="E42" s="7" t="s">
        <v>49</v>
      </c>
    </row>
    <row r="43" spans="1:5" x14ac:dyDescent="0.25">
      <c r="A43" s="2">
        <v>39</v>
      </c>
      <c r="B43" s="2" t="s">
        <v>62</v>
      </c>
      <c r="C43" s="6" t="s">
        <v>41</v>
      </c>
      <c r="D43" s="2" t="s">
        <v>37</v>
      </c>
      <c r="E43" s="11" t="s">
        <v>109</v>
      </c>
    </row>
    <row r="44" spans="1:5" x14ac:dyDescent="0.25">
      <c r="A44" s="2">
        <v>40</v>
      </c>
      <c r="B44" s="2" t="s">
        <v>63</v>
      </c>
      <c r="C44" s="6" t="s">
        <v>41</v>
      </c>
      <c r="D44" s="2" t="s">
        <v>8</v>
      </c>
      <c r="E44" s="3" t="s">
        <v>15</v>
      </c>
    </row>
    <row r="45" spans="1:5" x14ac:dyDescent="0.25">
      <c r="A45" s="2">
        <v>41</v>
      </c>
      <c r="B45" s="2" t="s">
        <v>64</v>
      </c>
      <c r="C45" s="6" t="s">
        <v>65</v>
      </c>
      <c r="D45" s="2" t="s">
        <v>66</v>
      </c>
      <c r="E45" s="11" t="s">
        <v>109</v>
      </c>
    </row>
    <row r="46" spans="1:5" x14ac:dyDescent="0.25">
      <c r="A46" s="2">
        <v>42</v>
      </c>
      <c r="B46" s="2" t="s">
        <v>67</v>
      </c>
      <c r="C46" s="6" t="s">
        <v>65</v>
      </c>
      <c r="D46" s="2" t="s">
        <v>8</v>
      </c>
      <c r="E46" s="3" t="s">
        <v>15</v>
      </c>
    </row>
    <row r="47" spans="1:5" x14ac:dyDescent="0.25">
      <c r="A47" s="2">
        <v>43</v>
      </c>
      <c r="B47" s="2" t="s">
        <v>68</v>
      </c>
      <c r="C47" s="6" t="s">
        <v>65</v>
      </c>
      <c r="D47" s="2" t="s">
        <v>37</v>
      </c>
      <c r="E47" s="11" t="s">
        <v>109</v>
      </c>
    </row>
    <row r="48" spans="1:5" x14ac:dyDescent="0.25">
      <c r="A48" s="2">
        <v>44</v>
      </c>
      <c r="B48" s="2" t="s">
        <v>69</v>
      </c>
      <c r="C48" s="6" t="s">
        <v>65</v>
      </c>
      <c r="D48" s="2" t="s">
        <v>42</v>
      </c>
      <c r="E48" s="10" t="s">
        <v>108</v>
      </c>
    </row>
    <row r="49" spans="1:5" x14ac:dyDescent="0.25">
      <c r="A49" s="2">
        <v>45</v>
      </c>
      <c r="B49" s="2" t="s">
        <v>70</v>
      </c>
      <c r="C49" s="6" t="s">
        <v>65</v>
      </c>
      <c r="D49" s="2" t="s">
        <v>45</v>
      </c>
      <c r="E49" s="11" t="s">
        <v>109</v>
      </c>
    </row>
    <row r="50" spans="1:5" x14ac:dyDescent="0.25">
      <c r="A50" s="2">
        <v>46</v>
      </c>
      <c r="B50" s="2" t="s">
        <v>71</v>
      </c>
      <c r="C50" s="6" t="s">
        <v>65</v>
      </c>
      <c r="D50" s="2" t="s">
        <v>21</v>
      </c>
      <c r="E50" s="9" t="s">
        <v>107</v>
      </c>
    </row>
    <row r="51" spans="1:5" x14ac:dyDescent="0.25">
      <c r="A51" s="2">
        <v>47</v>
      </c>
      <c r="B51" s="2" t="s">
        <v>72</v>
      </c>
      <c r="C51" s="6" t="s">
        <v>65</v>
      </c>
      <c r="D51" s="2" t="s">
        <v>73</v>
      </c>
      <c r="E51" s="3" t="s">
        <v>110</v>
      </c>
    </row>
    <row r="52" spans="1:5" x14ac:dyDescent="0.25">
      <c r="A52" s="2">
        <v>48</v>
      </c>
      <c r="B52" s="2" t="s">
        <v>74</v>
      </c>
      <c r="C52" s="6" t="s">
        <v>65</v>
      </c>
      <c r="D52" s="2" t="s">
        <v>75</v>
      </c>
      <c r="E52" s="7" t="s">
        <v>49</v>
      </c>
    </row>
    <row r="53" spans="1:5" x14ac:dyDescent="0.25">
      <c r="A53" s="2">
        <v>49</v>
      </c>
      <c r="B53" s="2" t="s">
        <v>76</v>
      </c>
      <c r="C53" s="6" t="s">
        <v>65</v>
      </c>
      <c r="D53" s="2" t="s">
        <v>75</v>
      </c>
      <c r="E53" s="7" t="s">
        <v>49</v>
      </c>
    </row>
    <row r="54" spans="1:5" x14ac:dyDescent="0.25">
      <c r="A54" s="2">
        <v>50</v>
      </c>
      <c r="B54" s="4" t="s">
        <v>77</v>
      </c>
      <c r="C54" s="6" t="s">
        <v>65</v>
      </c>
      <c r="D54" s="2" t="s">
        <v>48</v>
      </c>
      <c r="E54" s="7" t="s">
        <v>49</v>
      </c>
    </row>
    <row r="55" spans="1:5" x14ac:dyDescent="0.25">
      <c r="A55" s="2">
        <v>51</v>
      </c>
      <c r="B55" s="4" t="s">
        <v>78</v>
      </c>
      <c r="C55" s="6" t="s">
        <v>65</v>
      </c>
      <c r="D55" s="2" t="s">
        <v>45</v>
      </c>
      <c r="E55" s="11" t="s">
        <v>109</v>
      </c>
    </row>
    <row r="56" spans="1:5" x14ac:dyDescent="0.25">
      <c r="A56" s="2">
        <v>52</v>
      </c>
      <c r="B56" s="4" t="s">
        <v>79</v>
      </c>
      <c r="C56" s="6" t="s">
        <v>65</v>
      </c>
      <c r="D56" s="2" t="s">
        <v>26</v>
      </c>
      <c r="E56" s="9" t="s">
        <v>107</v>
      </c>
    </row>
    <row r="57" spans="1:5" x14ac:dyDescent="0.25">
      <c r="A57" s="2">
        <v>53</v>
      </c>
      <c r="B57" s="4" t="s">
        <v>80</v>
      </c>
      <c r="C57" s="6" t="s">
        <v>65</v>
      </c>
      <c r="D57" s="2" t="s">
        <v>73</v>
      </c>
      <c r="E57" s="3" t="s">
        <v>110</v>
      </c>
    </row>
    <row r="58" spans="1:5" x14ac:dyDescent="0.25">
      <c r="A58" s="2">
        <v>54</v>
      </c>
      <c r="B58" s="4" t="s">
        <v>50</v>
      </c>
      <c r="C58" s="6" t="s">
        <v>65</v>
      </c>
      <c r="D58" s="2" t="s">
        <v>81</v>
      </c>
      <c r="E58" s="3" t="s">
        <v>110</v>
      </c>
    </row>
    <row r="59" spans="1:5" x14ac:dyDescent="0.25">
      <c r="A59" s="2">
        <v>55</v>
      </c>
      <c r="B59" s="4" t="s">
        <v>82</v>
      </c>
      <c r="C59" s="6" t="s">
        <v>65</v>
      </c>
      <c r="D59" s="2" t="s">
        <v>45</v>
      </c>
      <c r="E59" s="11" t="s">
        <v>109</v>
      </c>
    </row>
    <row r="60" spans="1:5" x14ac:dyDescent="0.25">
      <c r="A60" s="2">
        <v>56</v>
      </c>
      <c r="B60" s="4" t="s">
        <v>83</v>
      </c>
      <c r="C60" s="6" t="s">
        <v>65</v>
      </c>
      <c r="D60" s="2" t="s">
        <v>42</v>
      </c>
      <c r="E60" s="10" t="s">
        <v>108</v>
      </c>
    </row>
    <row r="61" spans="1:5" x14ac:dyDescent="0.25">
      <c r="A61" s="2">
        <v>57</v>
      </c>
      <c r="B61" s="4" t="s">
        <v>60</v>
      </c>
      <c r="C61" s="6" t="s">
        <v>65</v>
      </c>
      <c r="D61" s="2" t="s">
        <v>61</v>
      </c>
      <c r="E61" s="7" t="s">
        <v>49</v>
      </c>
    </row>
    <row r="62" spans="1:5" x14ac:dyDescent="0.25">
      <c r="A62" s="2">
        <v>58</v>
      </c>
      <c r="B62" s="4" t="s">
        <v>84</v>
      </c>
      <c r="C62" s="6" t="s">
        <v>65</v>
      </c>
      <c r="D62" s="2" t="s">
        <v>32</v>
      </c>
      <c r="E62" s="10" t="s">
        <v>108</v>
      </c>
    </row>
    <row r="63" spans="1:5" x14ac:dyDescent="0.25">
      <c r="A63" s="2">
        <v>59</v>
      </c>
      <c r="B63" s="4" t="s">
        <v>85</v>
      </c>
      <c r="C63" s="6" t="s">
        <v>65</v>
      </c>
      <c r="D63" s="2" t="s">
        <v>45</v>
      </c>
      <c r="E63" s="11" t="s">
        <v>109</v>
      </c>
    </row>
    <row r="64" spans="1:5" x14ac:dyDescent="0.25">
      <c r="A64" s="2">
        <v>60</v>
      </c>
      <c r="B64" s="4" t="s">
        <v>86</v>
      </c>
      <c r="C64" s="6" t="s">
        <v>65</v>
      </c>
      <c r="D64" s="2" t="s">
        <v>45</v>
      </c>
      <c r="E64" s="11" t="s">
        <v>109</v>
      </c>
    </row>
    <row r="65" spans="1:5" x14ac:dyDescent="0.25">
      <c r="A65" s="2">
        <v>61</v>
      </c>
      <c r="B65" s="4" t="s">
        <v>87</v>
      </c>
      <c r="C65" s="8" t="s">
        <v>88</v>
      </c>
      <c r="D65" s="2" t="s">
        <v>89</v>
      </c>
      <c r="E65" s="7" t="s">
        <v>49</v>
      </c>
    </row>
    <row r="66" spans="1:5" x14ac:dyDescent="0.25">
      <c r="A66" s="2">
        <v>62</v>
      </c>
      <c r="B66" s="4" t="s">
        <v>90</v>
      </c>
      <c r="C66" s="8" t="s">
        <v>88</v>
      </c>
      <c r="D66" s="2" t="s">
        <v>8</v>
      </c>
      <c r="E66" s="3" t="s">
        <v>15</v>
      </c>
    </row>
    <row r="67" spans="1:5" x14ac:dyDescent="0.25">
      <c r="A67" s="2">
        <v>63</v>
      </c>
      <c r="B67" s="4" t="s">
        <v>91</v>
      </c>
      <c r="C67" s="8" t="s">
        <v>88</v>
      </c>
      <c r="D67" s="2" t="s">
        <v>73</v>
      </c>
      <c r="E67" s="3" t="s">
        <v>110</v>
      </c>
    </row>
    <row r="68" spans="1:5" x14ac:dyDescent="0.25">
      <c r="A68" s="2">
        <v>64</v>
      </c>
      <c r="B68" s="2" t="s">
        <v>92</v>
      </c>
      <c r="C68" s="8" t="s">
        <v>88</v>
      </c>
      <c r="D68" s="2" t="s">
        <v>45</v>
      </c>
      <c r="E68" s="11" t="s">
        <v>109</v>
      </c>
    </row>
    <row r="69" spans="1:5" x14ac:dyDescent="0.25">
      <c r="A69" s="2">
        <v>65</v>
      </c>
      <c r="B69" s="4" t="s">
        <v>93</v>
      </c>
      <c r="C69" s="8" t="s">
        <v>88</v>
      </c>
      <c r="D69" s="2" t="s">
        <v>73</v>
      </c>
      <c r="E69" s="3" t="s">
        <v>110</v>
      </c>
    </row>
    <row r="70" spans="1:5" x14ac:dyDescent="0.25">
      <c r="A70" s="2">
        <v>66</v>
      </c>
      <c r="B70" s="4" t="s">
        <v>94</v>
      </c>
      <c r="C70" s="8" t="s">
        <v>88</v>
      </c>
      <c r="D70" s="2" t="s">
        <v>21</v>
      </c>
      <c r="E70" s="9" t="s">
        <v>107</v>
      </c>
    </row>
    <row r="71" spans="1:5" x14ac:dyDescent="0.25">
      <c r="A71" s="2">
        <v>67</v>
      </c>
      <c r="B71" s="2" t="s">
        <v>95</v>
      </c>
      <c r="C71" s="8" t="s">
        <v>88</v>
      </c>
      <c r="D71" s="2" t="s">
        <v>45</v>
      </c>
      <c r="E71" s="11" t="s">
        <v>109</v>
      </c>
    </row>
    <row r="72" spans="1:5" x14ac:dyDescent="0.25">
      <c r="A72" s="2">
        <v>68</v>
      </c>
      <c r="B72" s="4" t="s">
        <v>96</v>
      </c>
      <c r="C72" s="8" t="s">
        <v>97</v>
      </c>
      <c r="D72" s="2" t="s">
        <v>8</v>
      </c>
      <c r="E72" s="3" t="s">
        <v>15</v>
      </c>
    </row>
    <row r="73" spans="1:5" x14ac:dyDescent="0.25">
      <c r="A73" s="2">
        <v>69</v>
      </c>
      <c r="B73" s="4" t="s">
        <v>98</v>
      </c>
      <c r="C73" s="8" t="s">
        <v>97</v>
      </c>
      <c r="D73" s="2" t="s">
        <v>32</v>
      </c>
      <c r="E73" s="10" t="s">
        <v>108</v>
      </c>
    </row>
    <row r="74" spans="1:5" x14ac:dyDescent="0.25">
      <c r="A74" s="2">
        <v>70</v>
      </c>
      <c r="B74" s="4" t="s">
        <v>99</v>
      </c>
      <c r="C74" s="8" t="s">
        <v>97</v>
      </c>
      <c r="D74" s="2" t="s">
        <v>8</v>
      </c>
      <c r="E74" s="3" t="s">
        <v>15</v>
      </c>
    </row>
    <row r="75" spans="1:5" x14ac:dyDescent="0.25">
      <c r="A75" s="2">
        <v>71</v>
      </c>
      <c r="B75" s="4" t="s">
        <v>100</v>
      </c>
      <c r="C75" s="8" t="s">
        <v>97</v>
      </c>
      <c r="D75" s="2" t="s">
        <v>101</v>
      </c>
      <c r="E75" s="10" t="s">
        <v>108</v>
      </c>
    </row>
    <row r="76" spans="1:5" x14ac:dyDescent="0.25">
      <c r="A76" s="2">
        <v>72</v>
      </c>
      <c r="B76" s="4" t="s">
        <v>102</v>
      </c>
      <c r="C76" s="8" t="s">
        <v>97</v>
      </c>
      <c r="D76" s="2" t="s">
        <v>37</v>
      </c>
      <c r="E76" s="11" t="s">
        <v>109</v>
      </c>
    </row>
    <row r="77" spans="1:5" x14ac:dyDescent="0.25">
      <c r="A77" s="2">
        <v>73</v>
      </c>
      <c r="B77" s="4" t="s">
        <v>80</v>
      </c>
      <c r="C77" s="8" t="s">
        <v>97</v>
      </c>
      <c r="D77" s="2" t="s">
        <v>73</v>
      </c>
      <c r="E77" s="3" t="s">
        <v>110</v>
      </c>
    </row>
    <row r="78" spans="1:5" x14ac:dyDescent="0.25">
      <c r="A78" s="2">
        <v>74</v>
      </c>
      <c r="B78" s="4" t="s">
        <v>103</v>
      </c>
      <c r="C78" s="8" t="s">
        <v>97</v>
      </c>
      <c r="D78" s="2" t="s">
        <v>37</v>
      </c>
      <c r="E78" s="11" t="s">
        <v>109</v>
      </c>
    </row>
    <row r="79" spans="1:5" x14ac:dyDescent="0.25">
      <c r="A79" s="2">
        <v>75</v>
      </c>
      <c r="B79" s="4" t="s">
        <v>104</v>
      </c>
      <c r="C79" s="8" t="s">
        <v>97</v>
      </c>
      <c r="D79" s="2" t="s">
        <v>45</v>
      </c>
      <c r="E79" s="11" t="s">
        <v>109</v>
      </c>
    </row>
    <row r="80" spans="1:5" x14ac:dyDescent="0.25">
      <c r="A80" s="2">
        <v>76</v>
      </c>
      <c r="B80" s="4" t="s">
        <v>105</v>
      </c>
      <c r="C80" s="8" t="s">
        <v>97</v>
      </c>
      <c r="D80" s="2" t="s">
        <v>66</v>
      </c>
      <c r="E80" s="11" t="s">
        <v>109</v>
      </c>
    </row>
  </sheetData>
  <autoFilter ref="A4:E80"/>
  <mergeCells count="1">
    <mergeCell ref="A2:D2"/>
  </mergeCells>
  <conditionalFormatting sqref="B16">
    <cfRule type="duplicateValues" dxfId="21" priority="7"/>
  </conditionalFormatting>
  <conditionalFormatting sqref="B14">
    <cfRule type="duplicateValues" dxfId="20" priority="6"/>
  </conditionalFormatting>
  <conditionalFormatting sqref="B15">
    <cfRule type="duplicateValues" dxfId="19" priority="5"/>
  </conditionalFormatting>
  <conditionalFormatting sqref="B39">
    <cfRule type="duplicateValues" dxfId="18" priority="4"/>
  </conditionalFormatting>
  <conditionalFormatting sqref="B40">
    <cfRule type="duplicateValues" dxfId="17" priority="3"/>
  </conditionalFormatting>
  <conditionalFormatting sqref="B44">
    <cfRule type="duplicateValues" dxfId="16" priority="2"/>
  </conditionalFormatting>
  <conditionalFormatting sqref="B65:B67">
    <cfRule type="duplicateValues" dxfId="15" priority="1"/>
  </conditionalFormatting>
  <conditionalFormatting sqref="B45:B64">
    <cfRule type="duplicateValues" dxfId="14" priority="8"/>
  </conditionalFormatting>
  <conditionalFormatting sqref="B42:B43">
    <cfRule type="duplicateValues" dxfId="13" priority="9"/>
  </conditionalFormatting>
  <conditionalFormatting sqref="B68">
    <cfRule type="duplicateValues" dxfId="12" priority="10"/>
  </conditionalFormatting>
  <conditionalFormatting sqref="B17:B18">
    <cfRule type="duplicateValues" dxfId="11" priority="1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4"/>
  <sheetViews>
    <sheetView topLeftCell="A16" workbookViewId="0">
      <selection activeCell="I36" sqref="I36"/>
    </sheetView>
  </sheetViews>
  <sheetFormatPr defaultRowHeight="15" x14ac:dyDescent="0.25"/>
  <cols>
    <col min="1" max="1" width="3.85546875" bestFit="1" customWidth="1"/>
    <col min="2" max="2" width="36.42578125" customWidth="1"/>
    <col min="3" max="6" width="11.28515625" style="1" customWidth="1"/>
    <col min="7" max="8" width="19.28515625" style="1" bestFit="1" customWidth="1"/>
    <col min="9" max="9" width="19.28515625" bestFit="1" customWidth="1"/>
  </cols>
  <sheetData>
    <row r="2" spans="1:8" x14ac:dyDescent="0.25">
      <c r="B2" s="32" t="s">
        <v>121</v>
      </c>
      <c r="C2" s="33"/>
      <c r="D2" s="33"/>
      <c r="E2" s="33" t="s">
        <v>122</v>
      </c>
      <c r="F2" s="33"/>
    </row>
    <row r="3" spans="1:8" x14ac:dyDescent="0.25">
      <c r="B3" s="32"/>
      <c r="C3" s="33"/>
      <c r="D3" s="33"/>
      <c r="E3" s="33"/>
      <c r="F3" s="33"/>
    </row>
    <row r="4" spans="1:8" x14ac:dyDescent="0.25">
      <c r="B4" s="34" t="s">
        <v>7</v>
      </c>
      <c r="C4" s="14">
        <v>2500</v>
      </c>
      <c r="D4" s="33"/>
      <c r="E4" s="14" t="s">
        <v>7</v>
      </c>
      <c r="F4" s="14">
        <v>2500</v>
      </c>
    </row>
    <row r="5" spans="1:8" x14ac:dyDescent="0.25">
      <c r="B5" s="35">
        <v>1</v>
      </c>
      <c r="C5" s="14">
        <v>1500</v>
      </c>
      <c r="D5" s="33"/>
      <c r="E5" s="36">
        <v>1</v>
      </c>
      <c r="F5" s="14">
        <v>1500</v>
      </c>
    </row>
    <row r="6" spans="1:8" x14ac:dyDescent="0.25">
      <c r="B6" s="37" t="s">
        <v>30</v>
      </c>
      <c r="C6" s="14">
        <v>1000</v>
      </c>
      <c r="D6" s="33"/>
      <c r="E6" s="14" t="s">
        <v>30</v>
      </c>
      <c r="F6" s="14">
        <v>1000</v>
      </c>
    </row>
    <row r="7" spans="1:8" x14ac:dyDescent="0.25">
      <c r="B7" s="37" t="s">
        <v>41</v>
      </c>
      <c r="C7" s="14">
        <v>3000</v>
      </c>
      <c r="D7" s="33"/>
      <c r="E7" s="14" t="s">
        <v>41</v>
      </c>
      <c r="F7" s="14">
        <v>3000</v>
      </c>
    </row>
    <row r="8" spans="1:8" x14ac:dyDescent="0.25">
      <c r="B8" s="37" t="s">
        <v>65</v>
      </c>
      <c r="C8" s="14">
        <v>3000</v>
      </c>
      <c r="D8" s="33"/>
      <c r="E8" s="14" t="s">
        <v>65</v>
      </c>
      <c r="F8" s="14">
        <v>3000</v>
      </c>
    </row>
    <row r="9" spans="1:8" x14ac:dyDescent="0.25">
      <c r="B9" s="37" t="s">
        <v>88</v>
      </c>
      <c r="C9" s="14">
        <v>1000</v>
      </c>
      <c r="D9" s="33"/>
      <c r="E9" s="14" t="s">
        <v>88</v>
      </c>
      <c r="F9" s="14">
        <v>1000</v>
      </c>
    </row>
    <row r="10" spans="1:8" x14ac:dyDescent="0.25">
      <c r="B10" s="37" t="s">
        <v>97</v>
      </c>
      <c r="C10" s="14">
        <v>2500</v>
      </c>
      <c r="D10" s="33"/>
      <c r="E10" s="14" t="s">
        <v>97</v>
      </c>
      <c r="F10" s="14">
        <v>2500</v>
      </c>
    </row>
    <row r="13" spans="1:8" x14ac:dyDescent="0.25">
      <c r="A13" s="38" t="s">
        <v>1</v>
      </c>
      <c r="B13" s="38" t="s">
        <v>2</v>
      </c>
      <c r="C13" s="38" t="s">
        <v>3</v>
      </c>
      <c r="D13" s="38" t="s">
        <v>123</v>
      </c>
      <c r="E13" s="38" t="s">
        <v>124</v>
      </c>
      <c r="F13" s="38" t="s">
        <v>125</v>
      </c>
      <c r="G13" s="38" t="s">
        <v>126</v>
      </c>
      <c r="H13" s="38" t="s">
        <v>126</v>
      </c>
    </row>
    <row r="14" spans="1:8" x14ac:dyDescent="0.25">
      <c r="A14" s="3">
        <v>1</v>
      </c>
      <c r="B14" s="3" t="s">
        <v>6</v>
      </c>
      <c r="C14" s="39" t="s">
        <v>7</v>
      </c>
      <c r="D14" s="6">
        <v>50</v>
      </c>
      <c r="E14" s="40">
        <v>50</v>
      </c>
      <c r="F14" s="39">
        <f t="shared" ref="F14:F15" si="0">D14+E14</f>
        <v>100</v>
      </c>
      <c r="G14" s="41">
        <f>2500-SUM(D14:D22)</f>
        <v>750</v>
      </c>
      <c r="H14" s="41">
        <f>2500-SUM(E14:E22)</f>
        <v>750</v>
      </c>
    </row>
    <row r="15" spans="1:8" x14ac:dyDescent="0.25">
      <c r="A15" s="3">
        <v>2</v>
      </c>
      <c r="B15" s="3" t="s">
        <v>10</v>
      </c>
      <c r="C15" s="39" t="s">
        <v>7</v>
      </c>
      <c r="D15" s="6">
        <v>100</v>
      </c>
      <c r="E15" s="40">
        <v>100</v>
      </c>
      <c r="F15" s="39">
        <f t="shared" si="0"/>
        <v>200</v>
      </c>
      <c r="G15" s="41"/>
      <c r="H15" s="41"/>
    </row>
    <row r="16" spans="1:8" x14ac:dyDescent="0.25">
      <c r="A16" s="3">
        <v>3</v>
      </c>
      <c r="B16" s="42" t="s">
        <v>11</v>
      </c>
      <c r="C16" s="39" t="s">
        <v>7</v>
      </c>
      <c r="D16" s="39">
        <v>100</v>
      </c>
      <c r="E16" s="39">
        <v>100</v>
      </c>
      <c r="F16" s="39">
        <f>D16+E16</f>
        <v>200</v>
      </c>
      <c r="G16" s="41"/>
      <c r="H16" s="41"/>
    </row>
    <row r="17" spans="1:8" x14ac:dyDescent="0.25">
      <c r="A17" s="3">
        <v>4</v>
      </c>
      <c r="B17" s="42" t="s">
        <v>12</v>
      </c>
      <c r="C17" s="39" t="s">
        <v>7</v>
      </c>
      <c r="D17" s="39">
        <v>50</v>
      </c>
      <c r="E17" s="39">
        <v>50</v>
      </c>
      <c r="F17" s="39">
        <f t="shared" ref="F17:F83" si="1">D17+E17</f>
        <v>100</v>
      </c>
      <c r="G17" s="41"/>
      <c r="H17" s="41"/>
    </row>
    <row r="18" spans="1:8" x14ac:dyDescent="0.25">
      <c r="A18" s="3">
        <v>5</v>
      </c>
      <c r="B18" s="42" t="s">
        <v>13</v>
      </c>
      <c r="C18" s="39" t="s">
        <v>7</v>
      </c>
      <c r="D18" s="39">
        <v>50</v>
      </c>
      <c r="E18" s="39">
        <v>50</v>
      </c>
      <c r="F18" s="39">
        <f t="shared" si="1"/>
        <v>100</v>
      </c>
      <c r="G18" s="41"/>
      <c r="H18" s="41"/>
    </row>
    <row r="19" spans="1:8" x14ac:dyDescent="0.25">
      <c r="A19" s="3">
        <v>6</v>
      </c>
      <c r="B19" s="42" t="s">
        <v>14</v>
      </c>
      <c r="C19" s="39" t="s">
        <v>7</v>
      </c>
      <c r="D19" s="39">
        <v>200</v>
      </c>
      <c r="E19" s="39">
        <v>200</v>
      </c>
      <c r="F19" s="39">
        <f t="shared" si="1"/>
        <v>400</v>
      </c>
      <c r="G19" s="41"/>
      <c r="H19" s="41"/>
    </row>
    <row r="20" spans="1:8" x14ac:dyDescent="0.25">
      <c r="A20" s="3">
        <v>7</v>
      </c>
      <c r="B20" s="42" t="s">
        <v>16</v>
      </c>
      <c r="C20" s="39" t="s">
        <v>7</v>
      </c>
      <c r="D20" s="39">
        <v>100</v>
      </c>
      <c r="E20" s="39">
        <v>100</v>
      </c>
      <c r="F20" s="39">
        <f t="shared" si="1"/>
        <v>200</v>
      </c>
      <c r="G20" s="41"/>
      <c r="H20" s="41"/>
    </row>
    <row r="21" spans="1:8" x14ac:dyDescent="0.25">
      <c r="A21" s="3">
        <v>8</v>
      </c>
      <c r="B21" s="42" t="s">
        <v>18</v>
      </c>
      <c r="C21" s="39" t="s">
        <v>7</v>
      </c>
      <c r="D21" s="39">
        <v>100</v>
      </c>
      <c r="E21" s="39">
        <v>100</v>
      </c>
      <c r="F21" s="39">
        <f t="shared" si="1"/>
        <v>200</v>
      </c>
      <c r="G21" s="41"/>
      <c r="H21" s="41"/>
    </row>
    <row r="22" spans="1:8" x14ac:dyDescent="0.25">
      <c r="A22" s="3">
        <v>9</v>
      </c>
      <c r="B22" s="42" t="s">
        <v>127</v>
      </c>
      <c r="C22" s="39" t="s">
        <v>7</v>
      </c>
      <c r="D22" s="39">
        <v>1000</v>
      </c>
      <c r="E22" s="39">
        <v>1000</v>
      </c>
      <c r="F22" s="39">
        <f t="shared" si="1"/>
        <v>2000</v>
      </c>
      <c r="G22" s="41"/>
      <c r="H22" s="41"/>
    </row>
    <row r="23" spans="1:8" x14ac:dyDescent="0.25">
      <c r="A23" s="3">
        <v>10</v>
      </c>
      <c r="B23" s="43" t="s">
        <v>20</v>
      </c>
      <c r="C23" s="44">
        <v>1</v>
      </c>
      <c r="D23" s="45">
        <v>100</v>
      </c>
      <c r="E23" s="45">
        <v>100</v>
      </c>
      <c r="F23" s="45">
        <f t="shared" si="1"/>
        <v>200</v>
      </c>
      <c r="G23" s="41">
        <f>1500-SUM(D23:D29)</f>
        <v>400</v>
      </c>
      <c r="H23" s="41">
        <f>1500-SUM(D23:D29)</f>
        <v>400</v>
      </c>
    </row>
    <row r="24" spans="1:8" x14ac:dyDescent="0.25">
      <c r="A24" s="3">
        <v>11</v>
      </c>
      <c r="B24" s="46" t="s">
        <v>22</v>
      </c>
      <c r="C24" s="44">
        <v>1</v>
      </c>
      <c r="D24" s="45">
        <v>200</v>
      </c>
      <c r="E24" s="45">
        <v>200</v>
      </c>
      <c r="F24" s="45">
        <f t="shared" si="1"/>
        <v>400</v>
      </c>
      <c r="G24" s="41"/>
      <c r="H24" s="41"/>
    </row>
    <row r="25" spans="1:8" x14ac:dyDescent="0.25">
      <c r="A25" s="3">
        <v>12</v>
      </c>
      <c r="B25" s="46" t="s">
        <v>24</v>
      </c>
      <c r="C25" s="44">
        <v>1</v>
      </c>
      <c r="D25" s="45">
        <v>100</v>
      </c>
      <c r="E25" s="45">
        <v>100</v>
      </c>
      <c r="F25" s="45">
        <f t="shared" si="1"/>
        <v>200</v>
      </c>
      <c r="G25" s="41"/>
      <c r="H25" s="41"/>
    </row>
    <row r="26" spans="1:8" x14ac:dyDescent="0.25">
      <c r="A26" s="3">
        <v>13</v>
      </c>
      <c r="B26" s="46" t="s">
        <v>25</v>
      </c>
      <c r="C26" s="44">
        <v>1</v>
      </c>
      <c r="D26" s="45">
        <v>100</v>
      </c>
      <c r="E26" s="45">
        <v>100</v>
      </c>
      <c r="F26" s="45">
        <f t="shared" si="1"/>
        <v>200</v>
      </c>
      <c r="G26" s="41"/>
      <c r="H26" s="41"/>
    </row>
    <row r="27" spans="1:8" x14ac:dyDescent="0.25">
      <c r="A27" s="3">
        <v>14</v>
      </c>
      <c r="B27" s="43" t="s">
        <v>27</v>
      </c>
      <c r="C27" s="44">
        <v>1</v>
      </c>
      <c r="D27" s="45">
        <v>50</v>
      </c>
      <c r="E27" s="45">
        <v>50</v>
      </c>
      <c r="F27" s="45">
        <f t="shared" si="1"/>
        <v>100</v>
      </c>
      <c r="G27" s="41"/>
      <c r="H27" s="41"/>
    </row>
    <row r="28" spans="1:8" x14ac:dyDescent="0.25">
      <c r="A28" s="3">
        <v>15</v>
      </c>
      <c r="B28" s="43" t="s">
        <v>28</v>
      </c>
      <c r="C28" s="44">
        <v>1</v>
      </c>
      <c r="D28" s="45">
        <v>50</v>
      </c>
      <c r="E28" s="45">
        <v>50</v>
      </c>
      <c r="F28" s="45">
        <f t="shared" si="1"/>
        <v>100</v>
      </c>
      <c r="G28" s="41"/>
      <c r="H28" s="41"/>
    </row>
    <row r="29" spans="1:8" x14ac:dyDescent="0.25">
      <c r="A29" s="3">
        <v>16</v>
      </c>
      <c r="B29" s="43" t="s">
        <v>127</v>
      </c>
      <c r="C29" s="44">
        <v>1</v>
      </c>
      <c r="D29" s="45">
        <v>500</v>
      </c>
      <c r="E29" s="45">
        <v>500</v>
      </c>
      <c r="F29" s="45">
        <f t="shared" si="1"/>
        <v>1000</v>
      </c>
      <c r="G29" s="41"/>
      <c r="H29" s="41"/>
    </row>
    <row r="30" spans="1:8" x14ac:dyDescent="0.25">
      <c r="A30" s="3">
        <v>17</v>
      </c>
      <c r="B30" s="47" t="s">
        <v>29</v>
      </c>
      <c r="C30" s="48" t="s">
        <v>30</v>
      </c>
      <c r="D30" s="48">
        <v>300</v>
      </c>
      <c r="E30" s="48">
        <v>300</v>
      </c>
      <c r="F30" s="48">
        <f t="shared" si="1"/>
        <v>600</v>
      </c>
      <c r="G30" s="41">
        <f>1000-SUM(D30:D37)</f>
        <v>350</v>
      </c>
      <c r="H30" s="41">
        <f>1000-SUM(E30:E37)</f>
        <v>350</v>
      </c>
    </row>
    <row r="31" spans="1:8" x14ac:dyDescent="0.25">
      <c r="A31" s="3">
        <v>18</v>
      </c>
      <c r="B31" s="47" t="s">
        <v>31</v>
      </c>
      <c r="C31" s="48" t="s">
        <v>30</v>
      </c>
      <c r="D31" s="48">
        <v>50</v>
      </c>
      <c r="E31" s="48">
        <v>50</v>
      </c>
      <c r="F31" s="48">
        <f t="shared" si="1"/>
        <v>100</v>
      </c>
      <c r="G31" s="41"/>
      <c r="H31" s="41"/>
    </row>
    <row r="32" spans="1:8" x14ac:dyDescent="0.25">
      <c r="A32" s="3">
        <v>19</v>
      </c>
      <c r="B32" s="47" t="s">
        <v>33</v>
      </c>
      <c r="C32" s="48" t="s">
        <v>30</v>
      </c>
      <c r="D32" s="48">
        <v>50</v>
      </c>
      <c r="E32" s="48">
        <v>50</v>
      </c>
      <c r="F32" s="48">
        <f t="shared" si="1"/>
        <v>100</v>
      </c>
      <c r="G32" s="41"/>
      <c r="H32" s="41"/>
    </row>
    <row r="33" spans="1:8" x14ac:dyDescent="0.25">
      <c r="A33" s="3">
        <v>20</v>
      </c>
      <c r="B33" s="47" t="s">
        <v>34</v>
      </c>
      <c r="C33" s="48" t="s">
        <v>30</v>
      </c>
      <c r="D33" s="48">
        <v>50</v>
      </c>
      <c r="E33" s="48">
        <v>50</v>
      </c>
      <c r="F33" s="48">
        <f t="shared" si="1"/>
        <v>100</v>
      </c>
      <c r="G33" s="41"/>
      <c r="H33" s="41"/>
    </row>
    <row r="34" spans="1:8" x14ac:dyDescent="0.25">
      <c r="A34" s="3">
        <v>21</v>
      </c>
      <c r="B34" s="47" t="s">
        <v>35</v>
      </c>
      <c r="C34" s="48" t="s">
        <v>30</v>
      </c>
      <c r="D34" s="48">
        <v>50</v>
      </c>
      <c r="E34" s="48">
        <v>50</v>
      </c>
      <c r="F34" s="48">
        <f t="shared" si="1"/>
        <v>100</v>
      </c>
      <c r="G34" s="41"/>
      <c r="H34" s="41"/>
    </row>
    <row r="35" spans="1:8" x14ac:dyDescent="0.25">
      <c r="A35" s="3">
        <v>22</v>
      </c>
      <c r="B35" s="47" t="s">
        <v>36</v>
      </c>
      <c r="C35" s="48" t="s">
        <v>30</v>
      </c>
      <c r="D35" s="48">
        <v>50</v>
      </c>
      <c r="E35" s="48">
        <v>50</v>
      </c>
      <c r="F35" s="48">
        <f t="shared" si="1"/>
        <v>100</v>
      </c>
      <c r="G35" s="41"/>
      <c r="H35" s="41"/>
    </row>
    <row r="36" spans="1:8" x14ac:dyDescent="0.25">
      <c r="A36" s="3">
        <v>23</v>
      </c>
      <c r="B36" s="47" t="s">
        <v>38</v>
      </c>
      <c r="C36" s="48" t="s">
        <v>30</v>
      </c>
      <c r="D36" s="48">
        <v>50</v>
      </c>
      <c r="E36" s="48">
        <v>50</v>
      </c>
      <c r="F36" s="48">
        <f t="shared" si="1"/>
        <v>100</v>
      </c>
      <c r="G36" s="41"/>
      <c r="H36" s="41"/>
    </row>
    <row r="37" spans="1:8" x14ac:dyDescent="0.25">
      <c r="A37" s="3">
        <v>24</v>
      </c>
      <c r="B37" s="47" t="s">
        <v>39</v>
      </c>
      <c r="C37" s="48" t="s">
        <v>30</v>
      </c>
      <c r="D37" s="48">
        <v>50</v>
      </c>
      <c r="E37" s="48">
        <v>50</v>
      </c>
      <c r="F37" s="48">
        <f t="shared" si="1"/>
        <v>100</v>
      </c>
      <c r="G37" s="41"/>
      <c r="H37" s="41"/>
    </row>
    <row r="38" spans="1:8" x14ac:dyDescent="0.25">
      <c r="A38" s="3">
        <v>25</v>
      </c>
      <c r="B38" s="49" t="s">
        <v>40</v>
      </c>
      <c r="C38" s="50" t="s">
        <v>41</v>
      </c>
      <c r="D38" s="50">
        <v>300</v>
      </c>
      <c r="E38" s="50">
        <v>300</v>
      </c>
      <c r="F38" s="50">
        <f t="shared" si="1"/>
        <v>600</v>
      </c>
      <c r="G38" s="41">
        <f>3000-SUM(D38:D57)</f>
        <v>0</v>
      </c>
      <c r="H38" s="41">
        <f>F8-SUM(E38:E57)</f>
        <v>0</v>
      </c>
    </row>
    <row r="39" spans="1:8" x14ac:dyDescent="0.25">
      <c r="A39" s="3">
        <v>26</v>
      </c>
      <c r="B39" s="49" t="s">
        <v>43</v>
      </c>
      <c r="C39" s="50" t="s">
        <v>41</v>
      </c>
      <c r="D39" s="50">
        <v>300</v>
      </c>
      <c r="E39" s="50">
        <v>300</v>
      </c>
      <c r="F39" s="50">
        <f t="shared" si="1"/>
        <v>600</v>
      </c>
      <c r="G39" s="41"/>
      <c r="H39" s="41"/>
    </row>
    <row r="40" spans="1:8" x14ac:dyDescent="0.25">
      <c r="A40" s="3">
        <v>27</v>
      </c>
      <c r="B40" s="49" t="s">
        <v>20</v>
      </c>
      <c r="C40" s="50" t="s">
        <v>41</v>
      </c>
      <c r="D40" s="50">
        <v>200</v>
      </c>
      <c r="E40" s="50">
        <v>200</v>
      </c>
      <c r="F40" s="50">
        <f t="shared" si="1"/>
        <v>400</v>
      </c>
      <c r="G40" s="41"/>
      <c r="H40" s="41"/>
    </row>
    <row r="41" spans="1:8" x14ac:dyDescent="0.25">
      <c r="A41" s="3">
        <v>28</v>
      </c>
      <c r="B41" s="49" t="s">
        <v>44</v>
      </c>
      <c r="C41" s="50" t="s">
        <v>41</v>
      </c>
      <c r="D41" s="50">
        <v>500</v>
      </c>
      <c r="E41" s="50">
        <v>500</v>
      </c>
      <c r="F41" s="50">
        <f t="shared" si="1"/>
        <v>1000</v>
      </c>
      <c r="G41" s="41"/>
      <c r="H41" s="41"/>
    </row>
    <row r="42" spans="1:8" x14ac:dyDescent="0.25">
      <c r="A42" s="3">
        <v>29</v>
      </c>
      <c r="B42" s="49" t="s">
        <v>46</v>
      </c>
      <c r="C42" s="50" t="s">
        <v>41</v>
      </c>
      <c r="D42" s="50">
        <v>300</v>
      </c>
      <c r="E42" s="50">
        <v>300</v>
      </c>
      <c r="F42" s="50">
        <f t="shared" si="1"/>
        <v>600</v>
      </c>
      <c r="G42" s="41"/>
      <c r="H42" s="41"/>
    </row>
    <row r="43" spans="1:8" x14ac:dyDescent="0.25">
      <c r="A43" s="3">
        <v>30</v>
      </c>
      <c r="B43" s="49" t="s">
        <v>47</v>
      </c>
      <c r="C43" s="50" t="s">
        <v>41</v>
      </c>
      <c r="D43" s="50">
        <v>100</v>
      </c>
      <c r="E43" s="50">
        <v>100</v>
      </c>
      <c r="F43" s="50">
        <f t="shared" si="1"/>
        <v>200</v>
      </c>
      <c r="G43" s="41"/>
      <c r="H43" s="41"/>
    </row>
    <row r="44" spans="1:8" x14ac:dyDescent="0.25">
      <c r="A44" s="3">
        <v>31</v>
      </c>
      <c r="B44" s="49" t="s">
        <v>50</v>
      </c>
      <c r="C44" s="50" t="s">
        <v>41</v>
      </c>
      <c r="D44" s="50">
        <v>100</v>
      </c>
      <c r="E44" s="50">
        <v>100</v>
      </c>
      <c r="F44" s="50">
        <f t="shared" si="1"/>
        <v>200</v>
      </c>
      <c r="G44" s="41"/>
      <c r="H44" s="41"/>
    </row>
    <row r="45" spans="1:8" x14ac:dyDescent="0.25">
      <c r="A45" s="3">
        <v>32</v>
      </c>
      <c r="B45" s="49" t="s">
        <v>128</v>
      </c>
      <c r="C45" s="50" t="s">
        <v>41</v>
      </c>
      <c r="D45" s="50">
        <v>50</v>
      </c>
      <c r="E45" s="50">
        <v>50</v>
      </c>
      <c r="F45" s="50">
        <f t="shared" si="1"/>
        <v>100</v>
      </c>
      <c r="G45" s="41"/>
      <c r="H45" s="41"/>
    </row>
    <row r="46" spans="1:8" x14ac:dyDescent="0.25">
      <c r="A46" s="3">
        <v>33</v>
      </c>
      <c r="B46" s="49" t="s">
        <v>52</v>
      </c>
      <c r="C46" s="50" t="s">
        <v>41</v>
      </c>
      <c r="D46" s="50">
        <v>100</v>
      </c>
      <c r="E46" s="50">
        <v>100</v>
      </c>
      <c r="F46" s="50">
        <f t="shared" si="1"/>
        <v>200</v>
      </c>
      <c r="G46" s="41"/>
      <c r="H46" s="41"/>
    </row>
    <row r="47" spans="1:8" x14ac:dyDescent="0.25">
      <c r="A47" s="3">
        <v>34</v>
      </c>
      <c r="B47" s="49" t="s">
        <v>53</v>
      </c>
      <c r="C47" s="50" t="s">
        <v>41</v>
      </c>
      <c r="D47" s="50">
        <v>100</v>
      </c>
      <c r="E47" s="50">
        <v>100</v>
      </c>
      <c r="F47" s="50">
        <f t="shared" si="1"/>
        <v>200</v>
      </c>
      <c r="G47" s="41"/>
      <c r="H47" s="41"/>
    </row>
    <row r="48" spans="1:8" x14ac:dyDescent="0.25">
      <c r="A48" s="3">
        <v>35</v>
      </c>
      <c r="B48" s="49" t="s">
        <v>54</v>
      </c>
      <c r="C48" s="50" t="s">
        <v>41</v>
      </c>
      <c r="D48" s="50">
        <v>100</v>
      </c>
      <c r="E48" s="50">
        <v>100</v>
      </c>
      <c r="F48" s="50">
        <f t="shared" si="1"/>
        <v>200</v>
      </c>
      <c r="G48" s="41"/>
      <c r="H48" s="41"/>
    </row>
    <row r="49" spans="1:8" x14ac:dyDescent="0.25">
      <c r="A49" s="3">
        <v>36</v>
      </c>
      <c r="B49" s="49" t="s">
        <v>55</v>
      </c>
      <c r="C49" s="50" t="s">
        <v>41</v>
      </c>
      <c r="D49" s="50">
        <v>100</v>
      </c>
      <c r="E49" s="50">
        <v>100</v>
      </c>
      <c r="F49" s="50">
        <f t="shared" si="1"/>
        <v>200</v>
      </c>
      <c r="G49" s="41"/>
      <c r="H49" s="41"/>
    </row>
    <row r="50" spans="1:8" x14ac:dyDescent="0.25">
      <c r="A50" s="3">
        <v>37</v>
      </c>
      <c r="B50" s="49" t="s">
        <v>56</v>
      </c>
      <c r="C50" s="50" t="s">
        <v>41</v>
      </c>
      <c r="D50" s="50">
        <v>50</v>
      </c>
      <c r="E50" s="50">
        <v>50</v>
      </c>
      <c r="F50" s="50">
        <f t="shared" si="1"/>
        <v>100</v>
      </c>
      <c r="G50" s="41"/>
      <c r="H50" s="41"/>
    </row>
    <row r="51" spans="1:8" x14ac:dyDescent="0.25">
      <c r="A51" s="3">
        <v>38</v>
      </c>
      <c r="B51" s="51" t="s">
        <v>57</v>
      </c>
      <c r="C51" s="50" t="s">
        <v>41</v>
      </c>
      <c r="D51" s="50">
        <v>50</v>
      </c>
      <c r="E51" s="50">
        <v>50</v>
      </c>
      <c r="F51" s="50">
        <f t="shared" si="1"/>
        <v>100</v>
      </c>
      <c r="G51" s="41"/>
      <c r="H51" s="41"/>
    </row>
    <row r="52" spans="1:8" x14ac:dyDescent="0.25">
      <c r="A52" s="3">
        <v>39</v>
      </c>
      <c r="B52" s="51" t="s">
        <v>58</v>
      </c>
      <c r="C52" s="50" t="s">
        <v>41</v>
      </c>
      <c r="D52" s="50">
        <v>100</v>
      </c>
      <c r="E52" s="50">
        <v>100</v>
      </c>
      <c r="F52" s="50">
        <f t="shared" si="1"/>
        <v>200</v>
      </c>
      <c r="G52" s="41"/>
      <c r="H52" s="41"/>
    </row>
    <row r="53" spans="1:8" x14ac:dyDescent="0.25">
      <c r="A53" s="3">
        <v>40</v>
      </c>
      <c r="B53" s="51" t="s">
        <v>129</v>
      </c>
      <c r="C53" s="50" t="s">
        <v>41</v>
      </c>
      <c r="D53" s="50">
        <v>100</v>
      </c>
      <c r="E53" s="50">
        <v>100</v>
      </c>
      <c r="F53" s="50">
        <f t="shared" si="1"/>
        <v>200</v>
      </c>
      <c r="G53" s="41"/>
      <c r="H53" s="41"/>
    </row>
    <row r="54" spans="1:8" x14ac:dyDescent="0.25">
      <c r="A54" s="3">
        <v>41</v>
      </c>
      <c r="B54" s="51" t="s">
        <v>60</v>
      </c>
      <c r="C54" s="50" t="s">
        <v>41</v>
      </c>
      <c r="D54" s="50">
        <v>200</v>
      </c>
      <c r="E54" s="50">
        <v>200</v>
      </c>
      <c r="F54" s="50">
        <f t="shared" si="1"/>
        <v>400</v>
      </c>
      <c r="G54" s="41"/>
      <c r="H54" s="41"/>
    </row>
    <row r="55" spans="1:8" x14ac:dyDescent="0.25">
      <c r="A55" s="3">
        <v>42</v>
      </c>
      <c r="B55" s="51" t="s">
        <v>62</v>
      </c>
      <c r="C55" s="50" t="s">
        <v>41</v>
      </c>
      <c r="D55" s="50">
        <v>100</v>
      </c>
      <c r="E55" s="50">
        <v>100</v>
      </c>
      <c r="F55" s="50">
        <f t="shared" si="1"/>
        <v>200</v>
      </c>
      <c r="G55" s="41"/>
      <c r="H55" s="41"/>
    </row>
    <row r="56" spans="1:8" x14ac:dyDescent="0.25">
      <c r="A56" s="3">
        <v>43</v>
      </c>
      <c r="B56" s="51" t="s">
        <v>59</v>
      </c>
      <c r="C56" s="50" t="s">
        <v>41</v>
      </c>
      <c r="D56" s="50">
        <v>100</v>
      </c>
      <c r="E56" s="50">
        <v>100</v>
      </c>
      <c r="F56" s="50">
        <f t="shared" si="1"/>
        <v>200</v>
      </c>
      <c r="G56" s="41"/>
      <c r="H56" s="41"/>
    </row>
    <row r="57" spans="1:8" x14ac:dyDescent="0.25">
      <c r="A57" s="3">
        <v>44</v>
      </c>
      <c r="B57" s="51" t="s">
        <v>63</v>
      </c>
      <c r="C57" s="50" t="s">
        <v>41</v>
      </c>
      <c r="D57" s="50">
        <v>50</v>
      </c>
      <c r="E57" s="50">
        <v>50</v>
      </c>
      <c r="F57" s="50">
        <f t="shared" si="1"/>
        <v>100</v>
      </c>
      <c r="G57" s="41"/>
      <c r="H57" s="41"/>
    </row>
    <row r="58" spans="1:8" x14ac:dyDescent="0.25">
      <c r="A58" s="3">
        <v>45</v>
      </c>
      <c r="B58" s="9" t="s">
        <v>64</v>
      </c>
      <c r="C58" s="52" t="s">
        <v>65</v>
      </c>
      <c r="D58" s="52">
        <v>100</v>
      </c>
      <c r="E58" s="52">
        <v>100</v>
      </c>
      <c r="F58" s="52">
        <f t="shared" si="1"/>
        <v>200</v>
      </c>
      <c r="G58" s="41">
        <f>3000-SUM(D58:D77)</f>
        <v>300</v>
      </c>
      <c r="H58" s="41">
        <f>3000-SUM(E58:E77)</f>
        <v>300</v>
      </c>
    </row>
    <row r="59" spans="1:8" x14ac:dyDescent="0.25">
      <c r="A59" s="3">
        <v>46</v>
      </c>
      <c r="B59" s="9" t="s">
        <v>67</v>
      </c>
      <c r="C59" s="52" t="s">
        <v>65</v>
      </c>
      <c r="D59" s="52">
        <v>200</v>
      </c>
      <c r="E59" s="52">
        <v>200</v>
      </c>
      <c r="F59" s="52">
        <f t="shared" si="1"/>
        <v>400</v>
      </c>
      <c r="G59" s="41"/>
      <c r="H59" s="41"/>
    </row>
    <row r="60" spans="1:8" x14ac:dyDescent="0.25">
      <c r="A60" s="3">
        <v>47</v>
      </c>
      <c r="B60" s="9" t="s">
        <v>68</v>
      </c>
      <c r="C60" s="52" t="s">
        <v>65</v>
      </c>
      <c r="D60" s="52">
        <v>100</v>
      </c>
      <c r="E60" s="52">
        <v>100</v>
      </c>
      <c r="F60" s="52">
        <f t="shared" si="1"/>
        <v>200</v>
      </c>
      <c r="G60" s="41"/>
      <c r="H60" s="41"/>
    </row>
    <row r="61" spans="1:8" x14ac:dyDescent="0.25">
      <c r="A61" s="3">
        <v>48</v>
      </c>
      <c r="B61" s="9" t="s">
        <v>69</v>
      </c>
      <c r="C61" s="52" t="s">
        <v>65</v>
      </c>
      <c r="D61" s="52">
        <v>300</v>
      </c>
      <c r="E61" s="52">
        <v>300</v>
      </c>
      <c r="F61" s="52">
        <f t="shared" si="1"/>
        <v>600</v>
      </c>
      <c r="G61" s="41"/>
      <c r="H61" s="41"/>
    </row>
    <row r="62" spans="1:8" x14ac:dyDescent="0.25">
      <c r="A62" s="3">
        <v>49</v>
      </c>
      <c r="B62" s="9" t="s">
        <v>70</v>
      </c>
      <c r="C62" s="52" t="s">
        <v>65</v>
      </c>
      <c r="D62" s="52">
        <v>50</v>
      </c>
      <c r="E62" s="52">
        <v>50</v>
      </c>
      <c r="F62" s="52">
        <f t="shared" si="1"/>
        <v>100</v>
      </c>
      <c r="G62" s="41"/>
      <c r="H62" s="41"/>
    </row>
    <row r="63" spans="1:8" x14ac:dyDescent="0.25">
      <c r="A63" s="3">
        <v>50</v>
      </c>
      <c r="B63" s="9" t="s">
        <v>71</v>
      </c>
      <c r="C63" s="52" t="s">
        <v>65</v>
      </c>
      <c r="D63" s="52">
        <v>50</v>
      </c>
      <c r="E63" s="52">
        <v>50</v>
      </c>
      <c r="F63" s="52">
        <f t="shared" si="1"/>
        <v>100</v>
      </c>
      <c r="G63" s="41"/>
      <c r="H63" s="41"/>
    </row>
    <row r="64" spans="1:8" x14ac:dyDescent="0.25">
      <c r="A64" s="3">
        <v>51</v>
      </c>
      <c r="B64" s="9" t="s">
        <v>72</v>
      </c>
      <c r="C64" s="52" t="s">
        <v>65</v>
      </c>
      <c r="D64" s="52">
        <v>100</v>
      </c>
      <c r="E64" s="52">
        <v>100</v>
      </c>
      <c r="F64" s="52">
        <f t="shared" si="1"/>
        <v>200</v>
      </c>
      <c r="G64" s="41"/>
      <c r="H64" s="41"/>
    </row>
    <row r="65" spans="1:8" x14ac:dyDescent="0.25">
      <c r="A65" s="3">
        <v>52</v>
      </c>
      <c r="B65" s="9" t="s">
        <v>74</v>
      </c>
      <c r="C65" s="52" t="s">
        <v>65</v>
      </c>
      <c r="D65" s="52">
        <v>100</v>
      </c>
      <c r="E65" s="52">
        <v>100</v>
      </c>
      <c r="F65" s="52">
        <f t="shared" si="1"/>
        <v>200</v>
      </c>
      <c r="G65" s="41"/>
      <c r="H65" s="41"/>
    </row>
    <row r="66" spans="1:8" x14ac:dyDescent="0.25">
      <c r="A66" s="3">
        <v>53</v>
      </c>
      <c r="B66" s="9" t="s">
        <v>76</v>
      </c>
      <c r="C66" s="52" t="s">
        <v>65</v>
      </c>
      <c r="D66" s="52">
        <v>100</v>
      </c>
      <c r="E66" s="52">
        <v>100</v>
      </c>
      <c r="F66" s="52">
        <f t="shared" si="1"/>
        <v>200</v>
      </c>
      <c r="G66" s="41"/>
      <c r="H66" s="41"/>
    </row>
    <row r="67" spans="1:8" x14ac:dyDescent="0.25">
      <c r="A67" s="3">
        <v>54</v>
      </c>
      <c r="B67" s="53" t="s">
        <v>77</v>
      </c>
      <c r="C67" s="52" t="s">
        <v>65</v>
      </c>
      <c r="D67" s="52">
        <v>300</v>
      </c>
      <c r="E67" s="52">
        <v>300</v>
      </c>
      <c r="F67" s="52">
        <f t="shared" si="1"/>
        <v>600</v>
      </c>
      <c r="G67" s="41"/>
      <c r="H67" s="41"/>
    </row>
    <row r="68" spans="1:8" x14ac:dyDescent="0.25">
      <c r="A68" s="3">
        <v>55</v>
      </c>
      <c r="B68" s="53" t="s">
        <v>78</v>
      </c>
      <c r="C68" s="52" t="s">
        <v>65</v>
      </c>
      <c r="D68" s="52">
        <v>100</v>
      </c>
      <c r="E68" s="52">
        <v>100</v>
      </c>
      <c r="F68" s="52">
        <f t="shared" si="1"/>
        <v>200</v>
      </c>
      <c r="G68" s="41"/>
      <c r="H68" s="41"/>
    </row>
    <row r="69" spans="1:8" x14ac:dyDescent="0.25">
      <c r="A69" s="3">
        <v>56</v>
      </c>
      <c r="B69" s="53" t="s">
        <v>79</v>
      </c>
      <c r="C69" s="52" t="s">
        <v>65</v>
      </c>
      <c r="D69" s="52">
        <v>200</v>
      </c>
      <c r="E69" s="52">
        <v>200</v>
      </c>
      <c r="F69" s="52">
        <f t="shared" si="1"/>
        <v>400</v>
      </c>
      <c r="G69" s="41"/>
      <c r="H69" s="41"/>
    </row>
    <row r="70" spans="1:8" x14ac:dyDescent="0.25">
      <c r="A70" s="3">
        <v>57</v>
      </c>
      <c r="B70" s="53" t="s">
        <v>80</v>
      </c>
      <c r="C70" s="52" t="s">
        <v>65</v>
      </c>
      <c r="D70" s="52">
        <v>300</v>
      </c>
      <c r="E70" s="52">
        <v>300</v>
      </c>
      <c r="F70" s="52">
        <f t="shared" si="1"/>
        <v>600</v>
      </c>
      <c r="G70" s="41"/>
      <c r="H70" s="41"/>
    </row>
    <row r="71" spans="1:8" x14ac:dyDescent="0.25">
      <c r="A71" s="3">
        <v>58</v>
      </c>
      <c r="B71" s="53" t="s">
        <v>50</v>
      </c>
      <c r="C71" s="52" t="s">
        <v>65</v>
      </c>
      <c r="D71" s="52">
        <v>100</v>
      </c>
      <c r="E71" s="52">
        <v>100</v>
      </c>
      <c r="F71" s="52">
        <f t="shared" si="1"/>
        <v>200</v>
      </c>
      <c r="G71" s="41"/>
      <c r="H71" s="41"/>
    </row>
    <row r="72" spans="1:8" x14ac:dyDescent="0.25">
      <c r="A72" s="3">
        <v>59</v>
      </c>
      <c r="B72" s="53" t="s">
        <v>82</v>
      </c>
      <c r="C72" s="52" t="s">
        <v>65</v>
      </c>
      <c r="D72" s="52">
        <v>100</v>
      </c>
      <c r="E72" s="52">
        <v>100</v>
      </c>
      <c r="F72" s="52">
        <f t="shared" si="1"/>
        <v>200</v>
      </c>
      <c r="G72" s="41"/>
      <c r="H72" s="41"/>
    </row>
    <row r="73" spans="1:8" x14ac:dyDescent="0.25">
      <c r="A73" s="3">
        <v>60</v>
      </c>
      <c r="B73" s="53" t="s">
        <v>83</v>
      </c>
      <c r="C73" s="52" t="s">
        <v>65</v>
      </c>
      <c r="D73" s="52">
        <v>100</v>
      </c>
      <c r="E73" s="52">
        <v>100</v>
      </c>
      <c r="F73" s="52">
        <f t="shared" si="1"/>
        <v>200</v>
      </c>
      <c r="G73" s="41"/>
      <c r="H73" s="41"/>
    </row>
    <row r="74" spans="1:8" x14ac:dyDescent="0.25">
      <c r="A74" s="3">
        <v>61</v>
      </c>
      <c r="B74" s="53" t="s">
        <v>60</v>
      </c>
      <c r="C74" s="52" t="s">
        <v>65</v>
      </c>
      <c r="D74" s="52">
        <v>200</v>
      </c>
      <c r="E74" s="52">
        <v>200</v>
      </c>
      <c r="F74" s="52">
        <f t="shared" si="1"/>
        <v>400</v>
      </c>
      <c r="G74" s="41"/>
      <c r="H74" s="41"/>
    </row>
    <row r="75" spans="1:8" x14ac:dyDescent="0.25">
      <c r="A75" s="3">
        <v>62</v>
      </c>
      <c r="B75" s="53" t="s">
        <v>84</v>
      </c>
      <c r="C75" s="52" t="s">
        <v>65</v>
      </c>
      <c r="D75" s="52">
        <v>100</v>
      </c>
      <c r="E75" s="52">
        <v>100</v>
      </c>
      <c r="F75" s="52">
        <f t="shared" si="1"/>
        <v>200</v>
      </c>
      <c r="G75" s="41"/>
      <c r="H75" s="41"/>
    </row>
    <row r="76" spans="1:8" x14ac:dyDescent="0.25">
      <c r="A76" s="3">
        <v>63</v>
      </c>
      <c r="B76" s="53" t="s">
        <v>85</v>
      </c>
      <c r="C76" s="52" t="s">
        <v>65</v>
      </c>
      <c r="D76" s="52">
        <v>50</v>
      </c>
      <c r="E76" s="52">
        <v>50</v>
      </c>
      <c r="F76" s="52">
        <f t="shared" si="1"/>
        <v>100</v>
      </c>
      <c r="G76" s="41"/>
      <c r="H76" s="41"/>
    </row>
    <row r="77" spans="1:8" x14ac:dyDescent="0.25">
      <c r="A77" s="3">
        <v>64</v>
      </c>
      <c r="B77" s="53" t="s">
        <v>86</v>
      </c>
      <c r="C77" s="52" t="s">
        <v>65</v>
      </c>
      <c r="D77" s="52">
        <v>50</v>
      </c>
      <c r="E77" s="52">
        <v>50</v>
      </c>
      <c r="F77" s="52">
        <f t="shared" si="1"/>
        <v>100</v>
      </c>
      <c r="G77" s="41"/>
      <c r="H77" s="41"/>
    </row>
    <row r="78" spans="1:8" x14ac:dyDescent="0.25">
      <c r="A78" s="3">
        <v>65</v>
      </c>
      <c r="B78" s="54" t="s">
        <v>87</v>
      </c>
      <c r="C78" s="55" t="s">
        <v>88</v>
      </c>
      <c r="D78" s="56">
        <v>200</v>
      </c>
      <c r="E78" s="56">
        <v>200</v>
      </c>
      <c r="F78" s="56">
        <f t="shared" si="1"/>
        <v>400</v>
      </c>
      <c r="G78" s="41">
        <f>1000-SUM(D78:D85)</f>
        <v>50</v>
      </c>
      <c r="H78" s="41">
        <f>1000-SUM(E78:E85)</f>
        <v>50</v>
      </c>
    </row>
    <row r="79" spans="1:8" x14ac:dyDescent="0.25">
      <c r="A79" s="3">
        <v>66</v>
      </c>
      <c r="B79" s="54" t="s">
        <v>90</v>
      </c>
      <c r="C79" s="55" t="s">
        <v>88</v>
      </c>
      <c r="D79" s="56">
        <v>100</v>
      </c>
      <c r="E79" s="56">
        <v>100</v>
      </c>
      <c r="F79" s="56">
        <f t="shared" si="1"/>
        <v>200</v>
      </c>
      <c r="G79" s="41"/>
      <c r="H79" s="41"/>
    </row>
    <row r="80" spans="1:8" x14ac:dyDescent="0.25">
      <c r="A80" s="3">
        <v>67</v>
      </c>
      <c r="B80" s="54" t="s">
        <v>91</v>
      </c>
      <c r="C80" s="55" t="s">
        <v>88</v>
      </c>
      <c r="D80" s="56">
        <v>50</v>
      </c>
      <c r="E80" s="56">
        <v>50</v>
      </c>
      <c r="F80" s="56">
        <f t="shared" si="1"/>
        <v>100</v>
      </c>
      <c r="G80" s="41"/>
      <c r="H80" s="41"/>
    </row>
    <row r="81" spans="1:8" x14ac:dyDescent="0.25">
      <c r="A81" s="3">
        <v>68</v>
      </c>
      <c r="B81" s="54" t="s">
        <v>130</v>
      </c>
      <c r="C81" s="55" t="s">
        <v>88</v>
      </c>
      <c r="D81" s="56">
        <v>50</v>
      </c>
      <c r="E81" s="56">
        <v>50</v>
      </c>
      <c r="F81" s="56">
        <f t="shared" si="1"/>
        <v>100</v>
      </c>
      <c r="G81" s="41"/>
      <c r="H81" s="41"/>
    </row>
    <row r="82" spans="1:8" x14ac:dyDescent="0.25">
      <c r="A82" s="3">
        <v>69</v>
      </c>
      <c r="B82" s="57" t="s">
        <v>92</v>
      </c>
      <c r="C82" s="55" t="s">
        <v>88</v>
      </c>
      <c r="D82" s="56">
        <v>100</v>
      </c>
      <c r="E82" s="56">
        <v>100</v>
      </c>
      <c r="F82" s="56">
        <f t="shared" si="1"/>
        <v>200</v>
      </c>
      <c r="G82" s="41"/>
      <c r="H82" s="41"/>
    </row>
    <row r="83" spans="1:8" x14ac:dyDescent="0.25">
      <c r="A83" s="3">
        <v>70</v>
      </c>
      <c r="B83" s="54" t="s">
        <v>93</v>
      </c>
      <c r="C83" s="55" t="s">
        <v>88</v>
      </c>
      <c r="D83" s="56">
        <v>50</v>
      </c>
      <c r="E83" s="56">
        <v>50</v>
      </c>
      <c r="F83" s="56">
        <f t="shared" si="1"/>
        <v>100</v>
      </c>
      <c r="G83" s="41"/>
      <c r="H83" s="41"/>
    </row>
    <row r="84" spans="1:8" x14ac:dyDescent="0.25">
      <c r="A84" s="3">
        <v>71</v>
      </c>
      <c r="B84" s="54" t="s">
        <v>94</v>
      </c>
      <c r="C84" s="55" t="s">
        <v>88</v>
      </c>
      <c r="D84" s="56">
        <v>300</v>
      </c>
      <c r="E84" s="56">
        <v>300</v>
      </c>
      <c r="F84" s="56">
        <f t="shared" ref="F84:F94" si="2">D84+E84</f>
        <v>600</v>
      </c>
      <c r="G84" s="41"/>
      <c r="H84" s="41"/>
    </row>
    <row r="85" spans="1:8" x14ac:dyDescent="0.25">
      <c r="A85" s="3">
        <v>72</v>
      </c>
      <c r="B85" s="57" t="s">
        <v>95</v>
      </c>
      <c r="C85" s="55" t="s">
        <v>88</v>
      </c>
      <c r="D85" s="56">
        <v>100</v>
      </c>
      <c r="E85" s="56">
        <v>100</v>
      </c>
      <c r="F85" s="56">
        <f t="shared" si="2"/>
        <v>200</v>
      </c>
      <c r="G85" s="41"/>
      <c r="H85" s="41"/>
    </row>
    <row r="86" spans="1:8" x14ac:dyDescent="0.25">
      <c r="A86" s="3">
        <v>73</v>
      </c>
      <c r="B86" s="47" t="s">
        <v>96</v>
      </c>
      <c r="C86" s="58" t="s">
        <v>97</v>
      </c>
      <c r="D86" s="48">
        <v>500</v>
      </c>
      <c r="E86" s="48">
        <v>500</v>
      </c>
      <c r="F86" s="48">
        <f t="shared" si="2"/>
        <v>1000</v>
      </c>
      <c r="G86" s="41">
        <f>2500-SUM(D86:D94)</f>
        <v>400</v>
      </c>
      <c r="H86" s="41">
        <f>2500-SUM(E86:E94)</f>
        <v>400</v>
      </c>
    </row>
    <row r="87" spans="1:8" x14ac:dyDescent="0.25">
      <c r="A87" s="3">
        <v>74</v>
      </c>
      <c r="B87" s="47" t="s">
        <v>98</v>
      </c>
      <c r="C87" s="58" t="s">
        <v>97</v>
      </c>
      <c r="D87" s="48">
        <v>300</v>
      </c>
      <c r="E87" s="48">
        <v>300</v>
      </c>
      <c r="F87" s="48">
        <f t="shared" si="2"/>
        <v>600</v>
      </c>
      <c r="G87" s="41"/>
      <c r="H87" s="41"/>
    </row>
    <row r="88" spans="1:8" x14ac:dyDescent="0.25">
      <c r="A88" s="3">
        <v>75</v>
      </c>
      <c r="B88" s="47" t="s">
        <v>99</v>
      </c>
      <c r="C88" s="58" t="s">
        <v>97</v>
      </c>
      <c r="D88" s="48">
        <v>200</v>
      </c>
      <c r="E88" s="48">
        <v>200</v>
      </c>
      <c r="F88" s="48">
        <f t="shared" si="2"/>
        <v>400</v>
      </c>
      <c r="G88" s="41"/>
      <c r="H88" s="41"/>
    </row>
    <row r="89" spans="1:8" x14ac:dyDescent="0.25">
      <c r="A89" s="3">
        <v>76</v>
      </c>
      <c r="B89" s="47" t="s">
        <v>100</v>
      </c>
      <c r="C89" s="58" t="s">
        <v>97</v>
      </c>
      <c r="D89" s="48">
        <v>100</v>
      </c>
      <c r="E89" s="48">
        <v>100</v>
      </c>
      <c r="F89" s="48">
        <f t="shared" si="2"/>
        <v>200</v>
      </c>
      <c r="G89" s="41"/>
      <c r="H89" s="41"/>
    </row>
    <row r="90" spans="1:8" x14ac:dyDescent="0.25">
      <c r="A90" s="3">
        <v>77</v>
      </c>
      <c r="B90" s="47" t="s">
        <v>102</v>
      </c>
      <c r="C90" s="58" t="s">
        <v>97</v>
      </c>
      <c r="D90" s="48">
        <v>50</v>
      </c>
      <c r="E90" s="48">
        <v>50</v>
      </c>
      <c r="F90" s="48">
        <f t="shared" si="2"/>
        <v>100</v>
      </c>
      <c r="G90" s="41"/>
      <c r="H90" s="41"/>
    </row>
    <row r="91" spans="1:8" x14ac:dyDescent="0.25">
      <c r="A91" s="3">
        <v>78</v>
      </c>
      <c r="B91" s="47" t="s">
        <v>80</v>
      </c>
      <c r="C91" s="58" t="s">
        <v>97</v>
      </c>
      <c r="D91" s="48">
        <v>400</v>
      </c>
      <c r="E91" s="48">
        <v>400</v>
      </c>
      <c r="F91" s="48">
        <f t="shared" si="2"/>
        <v>800</v>
      </c>
      <c r="G91" s="41"/>
      <c r="H91" s="41"/>
    </row>
    <row r="92" spans="1:8" x14ac:dyDescent="0.25">
      <c r="A92" s="3">
        <v>79</v>
      </c>
      <c r="B92" s="47" t="s">
        <v>103</v>
      </c>
      <c r="C92" s="58" t="s">
        <v>97</v>
      </c>
      <c r="D92" s="48">
        <v>50</v>
      </c>
      <c r="E92" s="48">
        <v>50</v>
      </c>
      <c r="F92" s="48">
        <f t="shared" si="2"/>
        <v>100</v>
      </c>
      <c r="G92" s="41"/>
      <c r="H92" s="41"/>
    </row>
    <row r="93" spans="1:8" x14ac:dyDescent="0.25">
      <c r="A93" s="3">
        <v>80</v>
      </c>
      <c r="B93" s="47" t="s">
        <v>104</v>
      </c>
      <c r="C93" s="58" t="s">
        <v>97</v>
      </c>
      <c r="D93" s="48">
        <v>400</v>
      </c>
      <c r="E93" s="48">
        <v>400</v>
      </c>
      <c r="F93" s="48">
        <f t="shared" si="2"/>
        <v>800</v>
      </c>
      <c r="G93" s="41"/>
      <c r="H93" s="41"/>
    </row>
    <row r="94" spans="1:8" x14ac:dyDescent="0.25">
      <c r="A94" s="3">
        <v>81</v>
      </c>
      <c r="B94" s="47" t="s">
        <v>105</v>
      </c>
      <c r="C94" s="58" t="s">
        <v>97</v>
      </c>
      <c r="D94" s="48">
        <v>100</v>
      </c>
      <c r="E94" s="48">
        <v>100</v>
      </c>
      <c r="F94" s="48">
        <f t="shared" si="2"/>
        <v>200</v>
      </c>
      <c r="G94" s="41"/>
      <c r="H94" s="41"/>
    </row>
  </sheetData>
  <mergeCells count="14">
    <mergeCell ref="G86:G94"/>
    <mergeCell ref="H86:H94"/>
    <mergeCell ref="G38:G57"/>
    <mergeCell ref="H38:H57"/>
    <mergeCell ref="G58:G77"/>
    <mergeCell ref="H58:H77"/>
    <mergeCell ref="G78:G85"/>
    <mergeCell ref="H78:H85"/>
    <mergeCell ref="G14:G22"/>
    <mergeCell ref="H14:H22"/>
    <mergeCell ref="G23:G29"/>
    <mergeCell ref="H23:H29"/>
    <mergeCell ref="G30:G37"/>
    <mergeCell ref="H30:H37"/>
  </mergeCells>
  <conditionalFormatting sqref="B26">
    <cfRule type="duplicateValues" dxfId="10" priority="10"/>
  </conditionalFormatting>
  <conditionalFormatting sqref="B27:B29">
    <cfRule type="duplicateValues" dxfId="9" priority="9"/>
  </conditionalFormatting>
  <conditionalFormatting sqref="B24">
    <cfRule type="duplicateValues" dxfId="8" priority="8"/>
  </conditionalFormatting>
  <conditionalFormatting sqref="B25">
    <cfRule type="duplicateValues" dxfId="7" priority="7"/>
  </conditionalFormatting>
  <conditionalFormatting sqref="B51">
    <cfRule type="duplicateValues" dxfId="6" priority="6"/>
  </conditionalFormatting>
  <conditionalFormatting sqref="B52">
    <cfRule type="duplicateValues" dxfId="5" priority="5"/>
  </conditionalFormatting>
  <conditionalFormatting sqref="B53:B56">
    <cfRule type="duplicateValues" dxfId="4" priority="4"/>
  </conditionalFormatting>
  <conditionalFormatting sqref="B57">
    <cfRule type="duplicateValues" dxfId="3" priority="3"/>
  </conditionalFormatting>
  <conditionalFormatting sqref="B78:B80">
    <cfRule type="duplicateValues" dxfId="2" priority="2"/>
  </conditionalFormatting>
  <conditionalFormatting sqref="B81:B82">
    <cfRule type="duplicateValues" dxfId="1" priority="1"/>
  </conditionalFormatting>
  <conditionalFormatting sqref="B58:B77">
    <cfRule type="duplicateValues" dxfId="0" priority="1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line</vt:lpstr>
      <vt:lpstr>Mapping Kunjungan Pelanggan</vt:lpstr>
      <vt:lpstr>Plan Distribusi Katalog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2018-07-29T09:22:36Z</dcterms:created>
  <dcterms:modified xsi:type="dcterms:W3CDTF">2018-07-29T09:42:53Z</dcterms:modified>
</cp:coreProperties>
</file>