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/>
  </bookViews>
  <sheets>
    <sheet name="Penjualan" sheetId="2" r:id="rId1"/>
    <sheet name="Katalog" sheetId="1" r:id="rId2"/>
  </sheets>
  <definedNames>
    <definedName name="_xlnm._FilterDatabase" localSheetId="0" hidden="1">Penjualan!$B$2:$G$37</definedName>
  </definedNames>
  <calcPr calcId="152511"/>
</workbook>
</file>

<file path=xl/calcChain.xml><?xml version="1.0" encoding="utf-8"?>
<calcChain xmlns="http://schemas.openxmlformats.org/spreadsheetml/2006/main">
  <c r="M23" i="2" l="1"/>
  <c r="L23" i="2"/>
  <c r="M21" i="2"/>
  <c r="M22" i="2" s="1"/>
  <c r="M20" i="2"/>
  <c r="O23" i="1"/>
  <c r="M23" i="1"/>
  <c r="L23" i="1"/>
  <c r="O22" i="1"/>
  <c r="O21" i="1"/>
  <c r="O20" i="1"/>
  <c r="M21" i="1"/>
  <c r="M22" i="1" s="1"/>
  <c r="M20" i="1"/>
  <c r="L22" i="1"/>
  <c r="L21" i="1"/>
  <c r="L20" i="1"/>
  <c r="K20" i="2" l="1"/>
  <c r="L20" i="2" s="1"/>
  <c r="L21" i="2"/>
  <c r="L22" i="2"/>
  <c r="L19" i="1" l="1"/>
  <c r="L19" i="2"/>
  <c r="M14" i="2"/>
  <c r="M15" i="2" s="1"/>
  <c r="M16" i="2" s="1"/>
  <c r="M17" i="2" s="1"/>
  <c r="M18" i="2" s="1"/>
  <c r="M19" i="2" s="1"/>
  <c r="L18" i="2" l="1"/>
  <c r="L17" i="2"/>
  <c r="L16" i="2"/>
  <c r="L15" i="2"/>
  <c r="L14" i="2"/>
  <c r="L18" i="1" l="1"/>
  <c r="L44" i="2"/>
  <c r="L17" i="1"/>
  <c r="L16" i="1"/>
  <c r="L15" i="1"/>
  <c r="K14" i="1"/>
  <c r="J14" i="1"/>
  <c r="L14" i="1" l="1"/>
  <c r="L43" i="2"/>
  <c r="L34" i="1"/>
  <c r="L33" i="1"/>
  <c r="L32" i="1"/>
  <c r="L42" i="2" l="1"/>
  <c r="L41" i="2" l="1"/>
  <c r="K31" i="1"/>
  <c r="J31" i="1"/>
  <c r="L31" i="1" s="1"/>
  <c r="K13" i="1"/>
  <c r="J13" i="1"/>
  <c r="L13" i="1" s="1"/>
  <c r="M40" i="2"/>
  <c r="M41" i="2" s="1"/>
  <c r="M42" i="2" s="1"/>
  <c r="M43" i="2" s="1"/>
  <c r="M44" i="2" s="1"/>
  <c r="F36" i="2"/>
  <c r="F40" i="2"/>
  <c r="L40" i="2"/>
  <c r="N13" i="2"/>
  <c r="M13" i="2"/>
  <c r="M11" i="2" l="1"/>
  <c r="M12" i="2" s="1"/>
  <c r="M10" i="2"/>
  <c r="M9" i="2"/>
  <c r="L13" i="2"/>
  <c r="L12" i="2"/>
  <c r="L11" i="2"/>
  <c r="L10" i="2"/>
  <c r="L9" i="2"/>
  <c r="L12" i="1" l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E184" i="1" l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8" i="1" l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N122" i="1" l="1"/>
  <c r="O8" i="1"/>
  <c r="M9" i="1"/>
  <c r="G192" i="2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O9" i="1" l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M11" i="1" l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2" i="1" l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O12" i="1" l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O13" i="1" l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O14" i="1" l="1"/>
  <c r="M15" i="1"/>
  <c r="M16" i="1" l="1"/>
  <c r="O15" i="1"/>
  <c r="M17" i="1" l="1"/>
  <c r="O16" i="1"/>
  <c r="M18" i="1" l="1"/>
  <c r="O17" i="1"/>
  <c r="M19" i="1" l="1"/>
  <c r="O19" i="1" s="1"/>
  <c r="O18" i="1"/>
</calcChain>
</file>

<file path=xl/sharedStrings.xml><?xml version="1.0" encoding="utf-8"?>
<sst xmlns="http://schemas.openxmlformats.org/spreadsheetml/2006/main" count="92" uniqueCount="27">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</sst>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tabSelected="1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M24" sqref="M24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5">
        <v>2017</v>
      </c>
      <c r="C4" s="55"/>
      <c r="D4" s="55"/>
      <c r="E4" s="55"/>
      <c r="F4" s="55"/>
      <c r="G4" s="55"/>
      <c r="I4" s="55">
        <v>2018</v>
      </c>
      <c r="J4" s="55"/>
      <c r="K4" s="55"/>
      <c r="L4" s="55"/>
      <c r="M4" s="55"/>
      <c r="N4" s="55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6" t="s">
        <v>6</v>
      </c>
      <c r="C6" s="56"/>
      <c r="D6" s="56"/>
      <c r="E6" s="56"/>
      <c r="F6" s="56"/>
      <c r="G6" s="56"/>
      <c r="I6" s="56" t="s">
        <v>15</v>
      </c>
      <c r="J6" s="56"/>
      <c r="K6" s="56"/>
      <c r="L6" s="56"/>
      <c r="M6" s="56"/>
      <c r="N6" s="56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3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37"/>
      <c r="J24" s="38"/>
      <c r="K24" s="38"/>
      <c r="L24" s="38"/>
      <c r="M24" s="39"/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8272576</v>
      </c>
      <c r="K37" s="38">
        <f>SUM(K7:K36)</f>
        <v>8917010</v>
      </c>
      <c r="L37" s="38">
        <f>J37+K37</f>
        <v>17189586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7" t="s">
        <v>8</v>
      </c>
      <c r="C39" s="57"/>
      <c r="D39" s="57"/>
      <c r="E39" s="57"/>
      <c r="F39" s="57"/>
      <c r="G39" s="57"/>
      <c r="H39" s="42"/>
      <c r="I39" s="57" t="s">
        <v>16</v>
      </c>
      <c r="J39" s="57"/>
      <c r="K39" s="57"/>
      <c r="L39" s="57"/>
      <c r="M39" s="57"/>
      <c r="N39" s="57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7" t="s">
        <v>9</v>
      </c>
      <c r="C70" s="57"/>
      <c r="D70" s="57"/>
      <c r="E70" s="57"/>
      <c r="F70" s="57"/>
      <c r="G70" s="57"/>
      <c r="I70" s="57"/>
      <c r="J70" s="57"/>
      <c r="K70" s="57"/>
      <c r="L70" s="57"/>
      <c r="M70" s="57"/>
      <c r="N70" s="57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7" t="s">
        <v>10</v>
      </c>
      <c r="C104" s="57"/>
      <c r="D104" s="57"/>
      <c r="E104" s="57"/>
      <c r="F104" s="57"/>
      <c r="G104" s="57"/>
      <c r="H104" s="40"/>
      <c r="I104" s="57"/>
      <c r="J104" s="57"/>
      <c r="K104" s="57"/>
      <c r="L104" s="57"/>
      <c r="M104" s="57"/>
      <c r="N104" s="57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6" t="s">
        <v>11</v>
      </c>
      <c r="C137" s="56"/>
      <c r="D137" s="56"/>
      <c r="E137" s="56"/>
      <c r="F137" s="56"/>
      <c r="G137" s="56"/>
      <c r="I137" s="57"/>
      <c r="J137" s="57"/>
      <c r="K137" s="57"/>
      <c r="L137" s="57"/>
      <c r="M137" s="57"/>
      <c r="N137" s="57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7" t="s">
        <v>13</v>
      </c>
      <c r="C171" s="57"/>
      <c r="D171" s="57"/>
      <c r="E171" s="57"/>
      <c r="F171" s="57"/>
      <c r="G171" s="57"/>
      <c r="I171" s="57"/>
      <c r="J171" s="57"/>
      <c r="K171" s="57"/>
      <c r="L171" s="57"/>
      <c r="M171" s="57"/>
      <c r="N171" s="57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7" t="s">
        <v>14</v>
      </c>
      <c r="C195" s="57"/>
      <c r="D195" s="57"/>
      <c r="E195" s="57"/>
      <c r="F195" s="57"/>
      <c r="G195" s="57"/>
      <c r="I195" s="57"/>
      <c r="J195" s="57"/>
      <c r="K195" s="57"/>
      <c r="L195" s="57"/>
      <c r="M195" s="57"/>
      <c r="N195" s="57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7" t="s">
        <v>15</v>
      </c>
      <c r="C224" s="57"/>
      <c r="D224" s="57"/>
      <c r="E224" s="57"/>
      <c r="F224" s="57"/>
      <c r="G224" s="57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7" t="s">
        <v>16</v>
      </c>
      <c r="C257" s="57"/>
      <c r="D257" s="57"/>
      <c r="E257" s="57"/>
      <c r="F257" s="57"/>
      <c r="G257" s="57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7" t="s">
        <v>17</v>
      </c>
      <c r="C289" s="57"/>
      <c r="D289" s="57"/>
      <c r="E289" s="57"/>
      <c r="F289" s="57"/>
      <c r="G289" s="57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7" t="s">
        <v>18</v>
      </c>
      <c r="C323" s="57"/>
      <c r="D323" s="57"/>
      <c r="E323" s="57"/>
      <c r="F323" s="57"/>
      <c r="G323" s="57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7" t="s">
        <v>21</v>
      </c>
      <c r="C356" s="57"/>
      <c r="D356" s="57"/>
      <c r="E356" s="57"/>
      <c r="F356" s="57"/>
      <c r="G356" s="57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27" activePane="bottomLeft" state="frozen"/>
      <selection pane="bottomLeft" activeCell="O23" sqref="O23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58">
        <v>2017</v>
      </c>
      <c r="C4" s="58"/>
      <c r="D4" s="58"/>
      <c r="E4" s="58"/>
      <c r="F4" s="58"/>
      <c r="G4" s="58"/>
      <c r="I4" s="59">
        <v>2018</v>
      </c>
      <c r="J4" s="59"/>
      <c r="K4" s="59"/>
      <c r="L4" s="59"/>
      <c r="M4" s="59"/>
      <c r="N4" s="59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60" t="s">
        <v>6</v>
      </c>
      <c r="C6" s="60"/>
      <c r="D6" s="60"/>
      <c r="E6" s="60"/>
      <c r="F6" s="60"/>
      <c r="G6" s="60"/>
      <c r="I6" s="60" t="s">
        <v>24</v>
      </c>
      <c r="J6" s="60"/>
      <c r="K6" s="60"/>
      <c r="L6" s="60"/>
      <c r="M6" s="60"/>
      <c r="N6" s="60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3" si="4">J14+K14</f>
        <v>352</v>
      </c>
      <c r="M14" s="5">
        <f t="shared" ref="M14:M23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3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6"/>
      <c r="J24" s="6"/>
      <c r="K24" s="6"/>
      <c r="L24" s="6"/>
      <c r="M24" s="6"/>
      <c r="N24" s="6"/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4146</v>
      </c>
      <c r="K28" s="4">
        <f>SUM(K7:K27)</f>
        <v>4569</v>
      </c>
      <c r="L28" s="4">
        <f>J28+K28</f>
        <v>8715</v>
      </c>
      <c r="M28" s="4"/>
      <c r="N28" s="9">
        <f>L28</f>
        <v>8715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60" t="s">
        <v>8</v>
      </c>
      <c r="C30" s="60"/>
      <c r="D30" s="60"/>
      <c r="E30" s="60"/>
      <c r="F30" s="60"/>
      <c r="G30" s="60"/>
      <c r="H30" s="7"/>
      <c r="I30" s="60" t="s">
        <v>8</v>
      </c>
      <c r="J30" s="60"/>
      <c r="K30" s="60"/>
      <c r="L30" s="60"/>
      <c r="M30" s="60"/>
      <c r="N30" s="60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60" t="s">
        <v>9</v>
      </c>
      <c r="C61" s="60"/>
      <c r="D61" s="60"/>
      <c r="E61" s="60"/>
      <c r="F61" s="60"/>
      <c r="G61" s="60"/>
      <c r="I61" s="60" t="s">
        <v>9</v>
      </c>
      <c r="J61" s="60"/>
      <c r="K61" s="60"/>
      <c r="L61" s="60"/>
      <c r="M61" s="60"/>
      <c r="N61" s="60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60" t="s">
        <v>10</v>
      </c>
      <c r="C95" s="60"/>
      <c r="D95" s="60"/>
      <c r="E95" s="60"/>
      <c r="F95" s="60"/>
      <c r="G95" s="60"/>
      <c r="I95" s="60" t="s">
        <v>10</v>
      </c>
      <c r="J95" s="60"/>
      <c r="K95" s="60"/>
      <c r="L95" s="60"/>
      <c r="M95" s="60"/>
      <c r="N95" s="60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60" t="s">
        <v>11</v>
      </c>
      <c r="C128" s="60"/>
      <c r="D128" s="60"/>
      <c r="E128" s="60"/>
      <c r="F128" s="60"/>
      <c r="G128" s="60"/>
      <c r="I128" s="60" t="s">
        <v>11</v>
      </c>
      <c r="J128" s="60"/>
      <c r="K128" s="60"/>
      <c r="L128" s="60"/>
      <c r="M128" s="60"/>
      <c r="N128" s="60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60" t="s">
        <v>13</v>
      </c>
      <c r="C162" s="60"/>
      <c r="D162" s="60"/>
      <c r="E162" s="60"/>
      <c r="F162" s="60"/>
      <c r="G162" s="60"/>
      <c r="I162" s="60" t="s">
        <v>13</v>
      </c>
      <c r="J162" s="60"/>
      <c r="K162" s="60"/>
      <c r="L162" s="60"/>
      <c r="M162" s="60"/>
      <c r="N162" s="60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60" t="s">
        <v>14</v>
      </c>
      <c r="C186" s="60"/>
      <c r="D186" s="60"/>
      <c r="E186" s="60"/>
      <c r="F186" s="60"/>
      <c r="G186" s="60"/>
      <c r="I186" s="60" t="s">
        <v>14</v>
      </c>
      <c r="J186" s="60"/>
      <c r="K186" s="60"/>
      <c r="L186" s="60"/>
      <c r="M186" s="60"/>
      <c r="N186" s="60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60" t="s">
        <v>15</v>
      </c>
      <c r="C215" s="60"/>
      <c r="D215" s="60"/>
      <c r="E215" s="60"/>
      <c r="F215" s="60"/>
      <c r="G215" s="60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60" t="s">
        <v>16</v>
      </c>
      <c r="C248" s="60"/>
      <c r="D248" s="60"/>
      <c r="E248" s="60"/>
      <c r="F248" s="60"/>
      <c r="G248" s="60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60" t="s">
        <v>17</v>
      </c>
      <c r="C279" s="60"/>
      <c r="D279" s="60"/>
      <c r="E279" s="60"/>
      <c r="F279" s="60"/>
      <c r="G279" s="60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60" t="s">
        <v>18</v>
      </c>
      <c r="C313" s="60"/>
      <c r="D313" s="60"/>
      <c r="E313" s="60"/>
      <c r="F313" s="60"/>
      <c r="G313" s="60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Penjualan</vt:lpstr>
      <vt:lpstr>Katalog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2018-08-10T11:22:21Z</dcterms:modified>
</cp:coreProperties>
</file>