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/>
  </bookViews>
  <sheets>
    <sheet name="Data SO Kresek" sheetId="5" r:id="rId1"/>
    <sheet name="Rincian Pengambilan" sheetId="8" r:id="rId2"/>
  </sheets>
  <calcPr calcId="124519"/>
</workbook>
</file>

<file path=xl/calcChain.xml><?xml version="1.0" encoding="utf-8"?>
<calcChain xmlns="http://schemas.openxmlformats.org/spreadsheetml/2006/main">
  <c r="F47" i="5"/>
  <c r="F46"/>
  <c r="F45"/>
  <c r="E47"/>
  <c r="E46"/>
  <c r="E45"/>
  <c r="C47" l="1"/>
  <c r="C46"/>
  <c r="C45"/>
  <c r="C13"/>
  <c r="F37"/>
  <c r="E39"/>
  <c r="E38"/>
  <c r="E37"/>
  <c r="C39"/>
  <c r="F39" s="1"/>
  <c r="C38"/>
  <c r="F38" s="1"/>
  <c r="C37"/>
  <c r="F30"/>
  <c r="F29"/>
  <c r="F31" l="1"/>
  <c r="F23"/>
  <c r="F22"/>
  <c r="F21"/>
  <c r="E31"/>
  <c r="E23"/>
  <c r="D31"/>
  <c r="D30"/>
  <c r="D29"/>
  <c r="C31"/>
  <c r="C30"/>
  <c r="C29"/>
  <c r="D23"/>
  <c r="D22"/>
  <c r="D15"/>
  <c r="C23" l="1"/>
  <c r="C22"/>
  <c r="C21"/>
  <c r="C14"/>
  <c r="C7"/>
  <c r="C6"/>
  <c r="C5"/>
  <c r="G3" i="8"/>
  <c r="F3"/>
  <c r="E3"/>
  <c r="D21" i="5" l="1"/>
  <c r="F15"/>
  <c r="D14"/>
  <c r="E13"/>
  <c r="F13" s="1"/>
  <c r="D13"/>
  <c r="E21" s="1"/>
  <c r="E6"/>
  <c r="F6" s="1"/>
  <c r="E5"/>
  <c r="F5" s="1"/>
  <c r="E22" l="1"/>
  <c r="E29"/>
  <c r="E14"/>
  <c r="F14" s="1"/>
  <c r="E30"/>
</calcChain>
</file>

<file path=xl/sharedStrings.xml><?xml version="1.0" encoding="utf-8"?>
<sst xmlns="http://schemas.openxmlformats.org/spreadsheetml/2006/main" count="81" uniqueCount="34">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</sst>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9"/>
  <sheetViews>
    <sheetView tabSelected="1" topLeftCell="A32" zoomScale="115" zoomScaleNormal="115" workbookViewId="0">
      <selection activeCell="E49" sqref="E49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20" t="s">
        <v>16</v>
      </c>
      <c r="C3" s="20"/>
      <c r="D3" s="20"/>
      <c r="E3" s="20"/>
      <c r="F3" s="20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20" t="s">
        <v>17</v>
      </c>
      <c r="C11" s="20"/>
      <c r="D11" s="20"/>
      <c r="E11" s="20"/>
      <c r="F11" s="20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20" t="s">
        <v>20</v>
      </c>
      <c r="C19" s="20"/>
      <c r="D19" s="20"/>
      <c r="E19" s="20"/>
      <c r="F19" s="20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20" t="s">
        <v>22</v>
      </c>
      <c r="C27" s="20"/>
      <c r="D27" s="20"/>
      <c r="E27" s="20"/>
      <c r="F27" s="20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20" t="s">
        <v>22</v>
      </c>
      <c r="C35" s="20"/>
      <c r="D35" s="20"/>
      <c r="E35" s="20"/>
      <c r="F35" s="20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0</v>
      </c>
      <c r="D37" s="1">
        <v>60</v>
      </c>
      <c r="E37" s="10">
        <f>(D29+C37)-D37</f>
        <v>445</v>
      </c>
      <c r="F37" s="5">
        <f>E37/(C40-C32)</f>
        <v>0.68042813455657492</v>
      </c>
    </row>
    <row r="38" spans="2:6">
      <c r="B38" s="1" t="s">
        <v>2</v>
      </c>
      <c r="C38" s="12">
        <f>'Rincian Pengambilan'!F17+'Rincian Pengambilan'!F18</f>
        <v>0</v>
      </c>
      <c r="D38" s="1">
        <v>270</v>
      </c>
      <c r="E38" s="10">
        <f>(D30+C38)-D38</f>
        <v>103</v>
      </c>
      <c r="F38" s="5">
        <f>E38/(C40-C32)</f>
        <v>0.15749235474006115</v>
      </c>
    </row>
    <row r="39" spans="2:6">
      <c r="B39" s="1" t="s">
        <v>3</v>
      </c>
      <c r="C39" s="1">
        <f>'Rincian Pengambilan'!G18</f>
        <v>0</v>
      </c>
      <c r="D39" s="1">
        <v>190</v>
      </c>
      <c r="E39" s="10">
        <f>D31+C39-D39</f>
        <v>59</v>
      </c>
      <c r="F39" s="5">
        <f>E39/(C40-C32)</f>
        <v>9.0214067278287458E-2</v>
      </c>
    </row>
    <row r="40" spans="2:6">
      <c r="B40" s="8" t="s">
        <v>32</v>
      </c>
      <c r="C40" s="9">
        <v>4940</v>
      </c>
    </row>
    <row r="42" spans="2:6">
      <c r="B42" s="27" t="s">
        <v>33</v>
      </c>
      <c r="C42" s="27"/>
      <c r="D42" s="28"/>
      <c r="E42" s="28"/>
      <c r="F42" s="28"/>
    </row>
    <row r="43" spans="2:6">
      <c r="B43" s="20" t="s">
        <v>22</v>
      </c>
      <c r="C43" s="20"/>
      <c r="D43" s="20"/>
      <c r="E43" s="20"/>
      <c r="F43" s="20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4">
        <f>C5+C13+C21+C29+C37</f>
        <v>3100</v>
      </c>
      <c r="D45" s="25">
        <v>60</v>
      </c>
      <c r="E45" s="26">
        <f>C45-D45</f>
        <v>3040</v>
      </c>
      <c r="F45" s="5">
        <f>E45/C48</f>
        <v>0.61538461538461542</v>
      </c>
    </row>
    <row r="46" spans="2:6">
      <c r="B46" s="1" t="s">
        <v>2</v>
      </c>
      <c r="C46" s="24">
        <f>C6+C14+C22+C30+C38</f>
        <v>1100</v>
      </c>
      <c r="D46" s="25">
        <v>270</v>
      </c>
      <c r="E46" s="26">
        <f>C46-D46</f>
        <v>830</v>
      </c>
      <c r="F46" s="5">
        <f>E46/C48</f>
        <v>0.16801619433198381</v>
      </c>
    </row>
    <row r="47" spans="2:6">
      <c r="B47" s="1" t="s">
        <v>3</v>
      </c>
      <c r="C47" s="25">
        <f>C7+C15+C23+C31+C39</f>
        <v>300</v>
      </c>
      <c r="D47" s="25">
        <v>190</v>
      </c>
      <c r="E47" s="26">
        <f>C47-D47</f>
        <v>110</v>
      </c>
      <c r="F47" s="5">
        <f>E47/C48</f>
        <v>2.2267206477732792E-2</v>
      </c>
    </row>
    <row r="48" spans="2:6">
      <c r="B48" s="8" t="s">
        <v>32</v>
      </c>
      <c r="C48" s="9">
        <v>4940</v>
      </c>
    </row>
    <row r="49" spans="6:6">
      <c r="F49" s="23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22"/>
  <sheetViews>
    <sheetView workbookViewId="0">
      <selection activeCell="D12" sqref="D12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1" t="s">
        <v>12</v>
      </c>
      <c r="C2" s="21" t="s">
        <v>23</v>
      </c>
      <c r="D2" s="21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>
      <c r="B3" s="22"/>
      <c r="C3" s="22"/>
      <c r="D3" s="22"/>
      <c r="E3" s="17">
        <f>SUM(E4:E22)</f>
        <v>3100</v>
      </c>
      <c r="F3" s="17">
        <f>SUM(F4:F22)</f>
        <v>1100</v>
      </c>
      <c r="G3" s="17">
        <f>SUM(G4:G22)</f>
        <v>300</v>
      </c>
      <c r="H3" s="18" t="s">
        <v>28</v>
      </c>
    </row>
    <row r="4" spans="2:8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>
      <c r="B11" s="1"/>
      <c r="C11" s="1"/>
      <c r="D11" s="16"/>
      <c r="E11" s="1"/>
      <c r="F11" s="1"/>
      <c r="G11" s="1"/>
      <c r="H11" s="1"/>
    </row>
    <row r="12" spans="2:8">
      <c r="B12" s="1"/>
      <c r="C12" s="1"/>
      <c r="D12" s="16"/>
      <c r="E12" s="1"/>
      <c r="F12" s="1"/>
      <c r="G12" s="1"/>
      <c r="H12" s="1"/>
    </row>
    <row r="13" spans="2:8">
      <c r="B13" s="1"/>
      <c r="C13" s="1"/>
      <c r="D13" s="16"/>
      <c r="E13" s="1"/>
      <c r="F13" s="1"/>
      <c r="G13" s="1"/>
      <c r="H13" s="1"/>
    </row>
    <row r="14" spans="2:8">
      <c r="B14" s="1"/>
      <c r="C14" s="1"/>
      <c r="D14" s="16"/>
      <c r="E14" s="1"/>
      <c r="F14" s="1"/>
      <c r="G14" s="1"/>
      <c r="H14" s="1"/>
    </row>
    <row r="15" spans="2:8">
      <c r="B15" s="1"/>
      <c r="C15" s="1"/>
      <c r="D15" s="16"/>
      <c r="E15" s="1"/>
      <c r="F15" s="1"/>
      <c r="G15" s="1"/>
      <c r="H15" s="1"/>
    </row>
    <row r="16" spans="2:8">
      <c r="B16" s="1"/>
      <c r="C16" s="1"/>
      <c r="D16" s="16"/>
      <c r="E16" s="1"/>
      <c r="F16" s="1"/>
      <c r="G16" s="1"/>
      <c r="H16" s="1"/>
    </row>
    <row r="17" spans="2:8">
      <c r="B17" s="1"/>
      <c r="C17" s="1"/>
      <c r="D17" s="16"/>
      <c r="E17" s="1"/>
      <c r="F17" s="1"/>
      <c r="G17" s="1"/>
      <c r="H17" s="1"/>
    </row>
    <row r="18" spans="2:8">
      <c r="B18" s="1"/>
      <c r="C18" s="1"/>
      <c r="D18" s="16"/>
      <c r="E18" s="1"/>
      <c r="F18" s="1"/>
      <c r="G18" s="1"/>
      <c r="H18" s="1"/>
    </row>
    <row r="19" spans="2:8">
      <c r="B19" s="1"/>
      <c r="C19" s="1"/>
      <c r="D19" s="16"/>
      <c r="E19" s="1"/>
      <c r="F19" s="1"/>
      <c r="G19" s="1"/>
      <c r="H19" s="1"/>
    </row>
    <row r="20" spans="2:8">
      <c r="B20" s="1"/>
      <c r="C20" s="1"/>
      <c r="D20" s="16"/>
      <c r="E20" s="1"/>
      <c r="F20" s="1"/>
      <c r="G20" s="1"/>
      <c r="H20" s="1"/>
    </row>
    <row r="21" spans="2:8">
      <c r="B21" s="1"/>
      <c r="C21" s="1"/>
      <c r="D21" s="16"/>
      <c r="E21" s="1"/>
      <c r="F21" s="1"/>
      <c r="G21" s="1"/>
      <c r="H21" s="1"/>
    </row>
    <row r="22" spans="2:8">
      <c r="B22" s="1"/>
      <c r="C22" s="1"/>
      <c r="D22" s="16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SO Kresek</vt:lpstr>
      <vt:lpstr>Rincian Pengambilan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 Blackkelly</cp:lastModifiedBy>
  <dcterms:created xsi:type="dcterms:W3CDTF">2018-12-07T02:29:34Z</dcterms:created>
  <dcterms:modified xsi:type="dcterms:W3CDTF">2019-01-02T02:42:53Z</dcterms:modified>
</cp:coreProperties>
</file>