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10" windowHeight="7935"/>
  </bookViews>
  <sheets>
    <sheet name="Sheet1" sheetId="1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F5" i="7"/>
  <c r="F8"/>
  <c r="F17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 l="1"/>
  <c r="F40"/>
  <c r="F41"/>
  <c r="F42"/>
  <c r="B36" i="1" l="1"/>
  <c r="E36"/>
  <c r="F43" i="7"/>
  <c r="F44"/>
  <c r="F46" l="1"/>
  <c r="E38" i="1" l="1"/>
  <c r="B38" s="1"/>
</calcChain>
</file>

<file path=xl/comments1.xml><?xml version="1.0" encoding="utf-8"?>
<comments xmlns="http://schemas.openxmlformats.org/spreadsheetml/2006/main">
  <authors>
    <author>bcl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
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
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39-43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39-43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6-8-10</t>
        </r>
      </text>
    </comment>
  </commentList>
</comments>
</file>

<file path=xl/sharedStrings.xml><?xml version="1.0" encoding="utf-8"?>
<sst xmlns="http://schemas.openxmlformats.org/spreadsheetml/2006/main" count="98" uniqueCount="84">
  <si>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</si>
  <si>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</si>
  <si>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</si>
  <si>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</si>
  <si>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</si>
  <si>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</si>
  <si>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</si>
  <si>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</si>
  <si>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</si>
  <si>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</si>
  <si>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</si>
  <si>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</si>
  <si>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</si>
  <si>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CASHBON</t>
  </si>
  <si>
    <t>ENOK LDI</t>
  </si>
  <si>
    <t>LDI 492</t>
  </si>
  <si>
    <t>LDI 220</t>
  </si>
  <si>
    <t>OHA LHA</t>
  </si>
  <si>
    <t>LHA 799</t>
  </si>
  <si>
    <t>APRI LPR</t>
  </si>
  <si>
    <t>LPR 414</t>
  </si>
  <si>
    <t>LPR 448</t>
  </si>
  <si>
    <t>YANA LYA</t>
  </si>
  <si>
    <t>LYA 983</t>
  </si>
  <si>
    <t>SITI KOMARIAH LKO</t>
  </si>
  <si>
    <t>LKO 628</t>
  </si>
  <si>
    <t>LKO 376</t>
  </si>
  <si>
    <t>LKO 283</t>
  </si>
  <si>
    <t>LKO 317</t>
  </si>
  <si>
    <t>LILI LOD</t>
  </si>
  <si>
    <t>LOD 710</t>
  </si>
  <si>
    <t>LOD 775</t>
  </si>
  <si>
    <t>WANJA STV</t>
  </si>
  <si>
    <t>STV 406</t>
  </si>
  <si>
    <t>STV 914</t>
  </si>
  <si>
    <t>DAYI SDY</t>
  </si>
  <si>
    <t>SDY 797</t>
  </si>
  <si>
    <t>ANDRI STU</t>
  </si>
  <si>
    <t>STU 685</t>
  </si>
  <si>
    <t>STU 230</t>
  </si>
  <si>
    <t>STU 598</t>
  </si>
  <si>
    <t>RATNA SRT</t>
  </si>
  <si>
    <t>SRT 715</t>
  </si>
  <si>
    <t>TATI SRI</t>
  </si>
  <si>
    <t>LMI 951</t>
  </si>
  <si>
    <t>LOD 434</t>
  </si>
  <si>
    <t>SONI LJO</t>
  </si>
  <si>
    <t>LJO 437</t>
  </si>
  <si>
    <t>HERMAN LFS</t>
  </si>
  <si>
    <t>LFG 328</t>
  </si>
  <si>
    <t>ASEP LAX</t>
  </si>
  <si>
    <t>LAX 704</t>
  </si>
  <si>
    <t>HASAN LSM</t>
  </si>
  <si>
    <t>LSM 155</t>
  </si>
  <si>
    <t>ADMA SPV</t>
  </si>
  <si>
    <t>SPV 262</t>
  </si>
  <si>
    <t>JAJANG DUS</t>
  </si>
  <si>
    <t>LAKEN L</t>
  </si>
  <si>
    <t>HERMAWAN ACC</t>
  </si>
  <si>
    <t>DUS FASHION KECIL</t>
  </si>
  <si>
    <t>CEPI LDE (CASHBON)</t>
  </si>
  <si>
    <t>cepi LDE (cashbon)</t>
  </si>
  <si>
    <t>hermawan acc</t>
  </si>
  <si>
    <t>jajang dus</t>
  </si>
  <si>
    <t>adma SPV</t>
  </si>
  <si>
    <t>hasan LSM</t>
  </si>
  <si>
    <t>asep LAX</t>
  </si>
  <si>
    <t>herman LFS</t>
  </si>
  <si>
    <t>soni LJO</t>
  </si>
  <si>
    <t>lili LOD</t>
  </si>
  <si>
    <t>tati SRI</t>
  </si>
  <si>
    <t>andri STU (2019)</t>
  </si>
  <si>
    <t>ratna SRT (2019)</t>
  </si>
  <si>
    <t>wanja STV (2019)</t>
  </si>
  <si>
    <t>dayi SDY (2019)</t>
  </si>
  <si>
    <t>enok LDI (2019)</t>
  </si>
  <si>
    <t>yana LYA (2019)</t>
  </si>
  <si>
    <t>siti LKO (2019)</t>
  </si>
  <si>
    <t>apri LPR (2019)</t>
  </si>
  <si>
    <t>oha LHA (2019)</t>
  </si>
  <si>
    <t>lili LOD (2019)</t>
  </si>
  <si>
    <t>nawi SNW (2019)</t>
  </si>
  <si>
    <t>NAWI SNW</t>
  </si>
  <si>
    <t>SNW 137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</si>
</sst>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vertical="center"/>
    </xf>
  </cellXfs>
  <cellStyles count="2">
    <cellStyle name="Normal" xfId="0" builtinId="0"/>
    <cellStyle name="Normal 3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="90" zoomScaleNormal="90" workbookViewId="0">
      <selection activeCell="J6" sqref="J6"/>
    </sheetView>
  </sheetViews>
  <sheetFormatPr defaultRowHeight="1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19.140625" style="1" bestFit="1" customWidth="1"/>
    <col min="8" max="8" width="9.140625" style="1"/>
    <col min="9" max="9" width="10.140625" style="1" bestFit="1" customWidth="1"/>
    <col min="10" max="10" width="9.85546875" style="1" bestFit="1" customWidth="1"/>
    <col min="11" max="11" width="9.140625" style="1"/>
    <col min="12" max="12" width="9.42578125" style="1" customWidth="1"/>
    <col min="13" max="13" width="9.5703125" style="1" customWidth="1"/>
    <col min="14" max="16384" width="9.140625" style="1"/>
  </cols>
  <sheetData>
    <row r="1" spans="1:8" ht="18.7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8">
      <c r="A2" s="11" t="s">
        <v>79</v>
      </c>
      <c r="B2" s="1">
        <v>1855500</v>
      </c>
      <c r="D2" s="11" t="s">
        <v>61</v>
      </c>
      <c r="E2" s="1">
        <v>300000</v>
      </c>
    </row>
    <row r="3" spans="1:8">
      <c r="A3" s="1" t="s">
        <v>81</v>
      </c>
      <c r="B3" s="1">
        <v>1890000</v>
      </c>
      <c r="D3" s="11" t="s">
        <v>62</v>
      </c>
      <c r="E3" s="1">
        <v>8400000</v>
      </c>
    </row>
    <row r="4" spans="1:8">
      <c r="D4" s="11" t="s">
        <v>63</v>
      </c>
      <c r="E4" s="1">
        <v>1950000</v>
      </c>
    </row>
    <row r="5" spans="1:8">
      <c r="D5" s="11" t="s">
        <v>64</v>
      </c>
      <c r="E5" s="1">
        <v>964800</v>
      </c>
    </row>
    <row r="6" spans="1:8">
      <c r="D6" s="11" t="s">
        <v>65</v>
      </c>
      <c r="E6" s="1">
        <v>1752000</v>
      </c>
    </row>
    <row r="7" spans="1:8">
      <c r="D7" s="1" t="s">
        <v>66</v>
      </c>
      <c r="E7" s="1">
        <v>1374200</v>
      </c>
    </row>
    <row r="8" spans="1:8">
      <c r="D8" s="1" t="s">
        <v>67</v>
      </c>
      <c r="E8" s="1">
        <v>580450</v>
      </c>
      <c r="H8" s="3"/>
    </row>
    <row r="9" spans="1:8">
      <c r="A9" s="3"/>
      <c r="D9" s="1" t="s">
        <v>68</v>
      </c>
      <c r="E9" s="1">
        <v>825600</v>
      </c>
    </row>
    <row r="10" spans="1:8">
      <c r="D10" s="11" t="s">
        <v>69</v>
      </c>
      <c r="E10" s="1">
        <v>632800</v>
      </c>
    </row>
    <row r="11" spans="1:8">
      <c r="D11" s="11" t="s">
        <v>70</v>
      </c>
      <c r="E11" s="1">
        <v>2616900</v>
      </c>
    </row>
    <row r="12" spans="1:8">
      <c r="D12" s="11" t="s">
        <v>71</v>
      </c>
      <c r="E12" s="1">
        <v>7415800</v>
      </c>
    </row>
    <row r="13" spans="1:8">
      <c r="D13" s="1" t="s">
        <v>72</v>
      </c>
      <c r="E13" s="1">
        <v>2712500</v>
      </c>
    </row>
    <row r="14" spans="1:8">
      <c r="D14" s="1" t="s">
        <v>73</v>
      </c>
      <c r="E14" s="1">
        <v>2455200</v>
      </c>
    </row>
    <row r="15" spans="1:8">
      <c r="D15" s="1" t="s">
        <v>74</v>
      </c>
      <c r="E15" s="1">
        <v>1513800</v>
      </c>
    </row>
    <row r="16" spans="1:8">
      <c r="D16" s="1" t="s">
        <v>75</v>
      </c>
      <c r="E16" s="1">
        <v>3724150</v>
      </c>
    </row>
    <row r="17" spans="4:5">
      <c r="D17" s="1" t="s">
        <v>76</v>
      </c>
      <c r="E17" s="1">
        <v>1417000</v>
      </c>
    </row>
    <row r="18" spans="4:5">
      <c r="D18" s="1" t="s">
        <v>77</v>
      </c>
      <c r="E18" s="1">
        <v>8313000</v>
      </c>
    </row>
    <row r="19" spans="4:5">
      <c r="D19" s="1" t="s">
        <v>78</v>
      </c>
      <c r="E19" s="1">
        <v>6223500</v>
      </c>
    </row>
    <row r="20" spans="4:5">
      <c r="D20" s="1" t="s">
        <v>80</v>
      </c>
      <c r="E20" s="1">
        <v>113700</v>
      </c>
    </row>
    <row r="35" spans="1:5">
      <c r="D35" s="9"/>
    </row>
    <row r="36" spans="1:5">
      <c r="A36" s="1" t="s">
        <v>0</v>
      </c>
      <c r="B36" s="1">
        <f>SUM(B2:B34)</f>
        <v>3745500</v>
      </c>
      <c r="D36" s="1" t="s">
        <v>0</v>
      </c>
      <c r="E36" s="1">
        <f>SUM(E2:E34)</f>
        <v>53285400</v>
      </c>
    </row>
    <row r="37" spans="1:5">
      <c r="A37" s="1" t="s">
        <v>2</v>
      </c>
      <c r="B37" s="1">
        <v>97800</v>
      </c>
      <c r="D37" s="1" t="s">
        <v>2</v>
      </c>
      <c r="E37" s="1">
        <v>107000</v>
      </c>
    </row>
    <row r="38" spans="1:5">
      <c r="A38" s="1" t="s">
        <v>1</v>
      </c>
      <c r="B38" s="1">
        <f>B40-(B36-B37)</f>
        <v>102300</v>
      </c>
      <c r="D38" s="1" t="s">
        <v>1</v>
      </c>
      <c r="E38" s="1">
        <f>E40-(E36-E37)</f>
        <v>71600</v>
      </c>
    </row>
    <row r="40" spans="1:5">
      <c r="A40" s="1" t="s">
        <v>3</v>
      </c>
      <c r="B40" s="1">
        <v>3750000</v>
      </c>
      <c r="D40" s="1" t="s">
        <v>3</v>
      </c>
      <c r="E40" s="1">
        <v>53250000</v>
      </c>
    </row>
  </sheetData>
  <conditionalFormatting sqref="D2:D29 G33:G36 A2">
    <cfRule type="duplicateValues" dxfId="1" priority="3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6"/>
  <sheetViews>
    <sheetView topLeftCell="A28" zoomScale="80" zoomScaleNormal="80" workbookViewId="0">
      <selection activeCell="C44" sqref="C44"/>
    </sheetView>
  </sheetViews>
  <sheetFormatPr defaultRowHeight="1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8" width="9.140625" style="2"/>
    <col min="9" max="9" width="10.85546875" style="2" bestFit="1" customWidth="1"/>
    <col min="10" max="16384" width="9.140625" style="2"/>
  </cols>
  <sheetData>
    <row r="1" spans="1:9" ht="18.75">
      <c r="A1" s="13" t="s">
        <v>8</v>
      </c>
      <c r="B1" s="13"/>
      <c r="C1" s="13"/>
      <c r="D1" s="13"/>
      <c r="E1" s="13"/>
      <c r="F1" s="13"/>
    </row>
    <row r="2" spans="1:9" ht="21" customHeight="1">
      <c r="A2" s="6" t="s">
        <v>9</v>
      </c>
      <c r="B2" s="6" t="s">
        <v>6</v>
      </c>
      <c r="C2" s="6" t="s">
        <v>7</v>
      </c>
      <c r="D2" s="7" t="s">
        <v>10</v>
      </c>
      <c r="E2" s="7" t="s">
        <v>11</v>
      </c>
      <c r="F2" s="7" t="s">
        <v>12</v>
      </c>
    </row>
    <row r="3" spans="1:9">
      <c r="A3" s="1" t="s">
        <v>14</v>
      </c>
      <c r="B3" s="1" t="s">
        <v>15</v>
      </c>
      <c r="C3" s="1">
        <v>29</v>
      </c>
      <c r="D3" s="11">
        <v>70000</v>
      </c>
      <c r="E3" s="12">
        <v>480850</v>
      </c>
      <c r="F3" s="12">
        <v>3724150</v>
      </c>
      <c r="I3" s="1"/>
    </row>
    <row r="4" spans="1:9">
      <c r="A4" s="1" t="s">
        <v>14</v>
      </c>
      <c r="B4" s="1" t="s">
        <v>16</v>
      </c>
      <c r="C4" s="1">
        <v>30</v>
      </c>
      <c r="D4" s="11">
        <v>72500</v>
      </c>
      <c r="E4" s="12"/>
      <c r="F4" s="12"/>
      <c r="I4" s="1"/>
    </row>
    <row r="5" spans="1:9">
      <c r="A5" s="1" t="s">
        <v>17</v>
      </c>
      <c r="B5" s="1" t="s">
        <v>18</v>
      </c>
      <c r="C5" s="1">
        <v>30</v>
      </c>
      <c r="D5" s="11">
        <v>70000</v>
      </c>
      <c r="E5" s="14">
        <v>244500</v>
      </c>
      <c r="F5" s="11">
        <f t="shared" ref="F3:F43" si="0">(C5*D5)-E5</f>
        <v>1855500</v>
      </c>
      <c r="I5" s="1"/>
    </row>
    <row r="6" spans="1:9">
      <c r="A6" s="1" t="s">
        <v>19</v>
      </c>
      <c r="B6" s="1" t="s">
        <v>20</v>
      </c>
      <c r="C6" s="1">
        <v>27</v>
      </c>
      <c r="D6" s="11">
        <v>125000</v>
      </c>
      <c r="E6" s="12">
        <v>540000</v>
      </c>
      <c r="F6" s="12">
        <v>6223500</v>
      </c>
      <c r="I6" s="1"/>
    </row>
    <row r="7" spans="1:9">
      <c r="A7" s="1" t="s">
        <v>19</v>
      </c>
      <c r="B7" s="1" t="s">
        <v>21</v>
      </c>
      <c r="C7" s="1">
        <v>27</v>
      </c>
      <c r="D7" s="11">
        <v>125500</v>
      </c>
      <c r="E7" s="12"/>
      <c r="F7" s="12"/>
      <c r="I7" s="1"/>
    </row>
    <row r="8" spans="1:9">
      <c r="A8" s="1" t="s">
        <v>22</v>
      </c>
      <c r="B8" s="1" t="s">
        <v>23</v>
      </c>
      <c r="C8" s="1">
        <v>20</v>
      </c>
      <c r="D8" s="11">
        <v>80000</v>
      </c>
      <c r="E8" s="11">
        <v>183000</v>
      </c>
      <c r="F8" s="11">
        <f t="shared" si="0"/>
        <v>1417000</v>
      </c>
      <c r="I8" s="1"/>
    </row>
    <row r="9" spans="1:9">
      <c r="A9" s="1" t="s">
        <v>24</v>
      </c>
      <c r="B9" s="1" t="s">
        <v>25</v>
      </c>
      <c r="C9" s="1">
        <v>30</v>
      </c>
      <c r="D9" s="11">
        <v>77500</v>
      </c>
      <c r="E9" s="12">
        <v>987000</v>
      </c>
      <c r="F9" s="12">
        <v>8313000</v>
      </c>
      <c r="I9" s="1"/>
    </row>
    <row r="10" spans="1:9">
      <c r="A10" s="1" t="s">
        <v>24</v>
      </c>
      <c r="B10" s="1" t="s">
        <v>26</v>
      </c>
      <c r="C10" s="1">
        <v>30</v>
      </c>
      <c r="D10" s="1">
        <v>77500</v>
      </c>
      <c r="E10" s="12"/>
      <c r="F10" s="12"/>
      <c r="I10" s="1"/>
    </row>
    <row r="11" spans="1:9">
      <c r="A11" s="1" t="s">
        <v>24</v>
      </c>
      <c r="B11" s="1" t="s">
        <v>27</v>
      </c>
      <c r="C11" s="1">
        <v>30</v>
      </c>
      <c r="D11" s="1">
        <v>80000</v>
      </c>
      <c r="E11" s="12"/>
      <c r="F11" s="12"/>
      <c r="I11" s="1"/>
    </row>
    <row r="12" spans="1:9">
      <c r="A12" s="1" t="s">
        <v>24</v>
      </c>
      <c r="B12" s="1" t="s">
        <v>28</v>
      </c>
      <c r="C12" s="1">
        <v>30</v>
      </c>
      <c r="D12" s="1">
        <v>75000</v>
      </c>
      <c r="E12" s="12"/>
      <c r="F12" s="12"/>
      <c r="I12" s="1"/>
    </row>
    <row r="13" spans="1:9">
      <c r="A13" s="1" t="s">
        <v>29</v>
      </c>
      <c r="B13" s="1" t="s">
        <v>30</v>
      </c>
      <c r="C13" s="1">
        <v>1</v>
      </c>
      <c r="D13" s="11">
        <v>65000</v>
      </c>
      <c r="E13" s="12">
        <v>16300</v>
      </c>
      <c r="F13" s="12">
        <v>113700</v>
      </c>
      <c r="I13" s="1"/>
    </row>
    <row r="14" spans="1:9">
      <c r="A14" s="1" t="s">
        <v>29</v>
      </c>
      <c r="B14" s="1" t="s">
        <v>31</v>
      </c>
      <c r="C14" s="1">
        <v>1</v>
      </c>
      <c r="D14" s="11">
        <v>65000</v>
      </c>
      <c r="E14" s="12"/>
      <c r="F14" s="12"/>
      <c r="I14" s="1"/>
    </row>
    <row r="15" spans="1:9">
      <c r="A15" s="1" t="s">
        <v>32</v>
      </c>
      <c r="B15" s="1" t="s">
        <v>33</v>
      </c>
      <c r="C15" s="1">
        <v>36</v>
      </c>
      <c r="D15" s="11">
        <v>37900</v>
      </c>
      <c r="E15" s="12">
        <v>381600</v>
      </c>
      <c r="F15" s="12">
        <v>2455200</v>
      </c>
      <c r="I15" s="1"/>
    </row>
    <row r="16" spans="1:9">
      <c r="A16" s="1" t="s">
        <v>32</v>
      </c>
      <c r="B16" s="1" t="s">
        <v>34</v>
      </c>
      <c r="C16" s="1">
        <v>36</v>
      </c>
      <c r="D16" s="11">
        <v>40900</v>
      </c>
      <c r="E16" s="12"/>
      <c r="F16" s="12"/>
      <c r="I16" s="1"/>
    </row>
    <row r="17" spans="1:9">
      <c r="A17" s="1" t="s">
        <v>35</v>
      </c>
      <c r="B17" s="1" t="s">
        <v>36</v>
      </c>
      <c r="C17" s="1">
        <v>36</v>
      </c>
      <c r="D17" s="11">
        <v>47500</v>
      </c>
      <c r="E17" s="11">
        <v>196200</v>
      </c>
      <c r="F17" s="11">
        <f t="shared" si="0"/>
        <v>1513800</v>
      </c>
      <c r="I17" s="1"/>
    </row>
    <row r="18" spans="1:9">
      <c r="A18" s="1" t="s">
        <v>37</v>
      </c>
      <c r="B18" s="1" t="s">
        <v>38</v>
      </c>
      <c r="C18" s="1">
        <v>34</v>
      </c>
      <c r="D18" s="11">
        <v>77000</v>
      </c>
      <c r="E18" s="12">
        <v>638200</v>
      </c>
      <c r="F18" s="12">
        <v>7415800</v>
      </c>
      <c r="I18" s="1"/>
    </row>
    <row r="19" spans="1:9">
      <c r="A19" s="1" t="s">
        <v>37</v>
      </c>
      <c r="B19" s="1" t="s">
        <v>39</v>
      </c>
      <c r="C19" s="1">
        <v>36</v>
      </c>
      <c r="D19" s="11">
        <v>77000</v>
      </c>
      <c r="E19" s="12"/>
      <c r="F19" s="12"/>
      <c r="I19" s="1"/>
    </row>
    <row r="20" spans="1:9">
      <c r="A20" s="1" t="s">
        <v>37</v>
      </c>
      <c r="B20" s="1" t="s">
        <v>40</v>
      </c>
      <c r="C20" s="1">
        <v>36</v>
      </c>
      <c r="D20" s="11">
        <v>74000</v>
      </c>
      <c r="E20" s="12"/>
      <c r="F20" s="12"/>
      <c r="I20" s="1"/>
    </row>
    <row r="21" spans="1:9">
      <c r="A21" s="1" t="s">
        <v>41</v>
      </c>
      <c r="B21" s="1" t="s">
        <v>42</v>
      </c>
      <c r="C21" s="1">
        <v>35</v>
      </c>
      <c r="D21" s="1">
        <v>81450</v>
      </c>
      <c r="E21" s="14">
        <v>138250</v>
      </c>
      <c r="F21" s="11">
        <f t="shared" si="0"/>
        <v>2712500</v>
      </c>
      <c r="I21" s="1"/>
    </row>
    <row r="22" spans="1:9">
      <c r="A22" s="1" t="s">
        <v>43</v>
      </c>
      <c r="B22" s="1" t="s">
        <v>44</v>
      </c>
      <c r="C22" s="1">
        <v>39</v>
      </c>
      <c r="D22" s="1">
        <v>71950</v>
      </c>
      <c r="E22" s="14">
        <v>189150</v>
      </c>
      <c r="F22" s="11">
        <f t="shared" si="0"/>
        <v>2616900</v>
      </c>
      <c r="I22" s="1"/>
    </row>
    <row r="23" spans="1:9">
      <c r="A23" s="1" t="s">
        <v>29</v>
      </c>
      <c r="B23" s="1" t="s">
        <v>45</v>
      </c>
      <c r="C23" s="1">
        <v>12</v>
      </c>
      <c r="D23" s="1">
        <v>60000</v>
      </c>
      <c r="E23" s="11">
        <v>87200</v>
      </c>
      <c r="F23" s="11">
        <f t="shared" si="0"/>
        <v>632800</v>
      </c>
      <c r="I23" s="1"/>
    </row>
    <row r="24" spans="1:9">
      <c r="A24" s="1" t="s">
        <v>46</v>
      </c>
      <c r="B24" s="1" t="s">
        <v>47</v>
      </c>
      <c r="C24" s="1">
        <v>12</v>
      </c>
      <c r="D24" s="1">
        <v>77500</v>
      </c>
      <c r="E24" s="11">
        <v>104400</v>
      </c>
      <c r="F24" s="11">
        <f t="shared" si="0"/>
        <v>825600</v>
      </c>
      <c r="I24" s="1"/>
    </row>
    <row r="25" spans="1:9">
      <c r="A25" s="1" t="s">
        <v>48</v>
      </c>
      <c r="B25" s="1" t="s">
        <v>49</v>
      </c>
      <c r="C25" s="1">
        <v>13</v>
      </c>
      <c r="D25" s="1">
        <v>52500</v>
      </c>
      <c r="E25" s="11">
        <v>102050</v>
      </c>
      <c r="F25" s="11">
        <f t="shared" si="0"/>
        <v>580450</v>
      </c>
      <c r="I25" s="1"/>
    </row>
    <row r="26" spans="1:9">
      <c r="A26" s="1" t="s">
        <v>50</v>
      </c>
      <c r="B26" s="1" t="s">
        <v>51</v>
      </c>
      <c r="C26" s="1">
        <v>17</v>
      </c>
      <c r="D26" s="1">
        <v>89000</v>
      </c>
      <c r="E26" s="11">
        <v>138800</v>
      </c>
      <c r="F26" s="11">
        <f t="shared" si="0"/>
        <v>1374200</v>
      </c>
      <c r="I26" s="1"/>
    </row>
    <row r="27" spans="1:9">
      <c r="A27" s="1" t="s">
        <v>52</v>
      </c>
      <c r="B27" s="1" t="s">
        <v>53</v>
      </c>
      <c r="C27" s="1">
        <v>24</v>
      </c>
      <c r="D27" s="1">
        <v>79500</v>
      </c>
      <c r="E27" s="14">
        <v>156000</v>
      </c>
      <c r="F27" s="11">
        <f t="shared" si="0"/>
        <v>1752000</v>
      </c>
      <c r="I27" s="1"/>
    </row>
    <row r="28" spans="1:9">
      <c r="A28" s="1" t="s">
        <v>54</v>
      </c>
      <c r="B28" s="1" t="s">
        <v>55</v>
      </c>
      <c r="C28" s="1">
        <v>24</v>
      </c>
      <c r="D28" s="1">
        <v>43000</v>
      </c>
      <c r="E28" s="14">
        <v>67200</v>
      </c>
      <c r="F28" s="11">
        <f t="shared" si="0"/>
        <v>964800</v>
      </c>
      <c r="I28" s="1"/>
    </row>
    <row r="29" spans="1:9">
      <c r="A29" s="1" t="s">
        <v>56</v>
      </c>
      <c r="B29" s="1" t="s">
        <v>57</v>
      </c>
      <c r="C29" s="1">
        <v>650</v>
      </c>
      <c r="D29" s="1">
        <v>3000</v>
      </c>
      <c r="E29" s="11"/>
      <c r="F29" s="11">
        <f t="shared" si="0"/>
        <v>1950000</v>
      </c>
      <c r="I29" s="1"/>
    </row>
    <row r="30" spans="1:9">
      <c r="A30" s="1" t="s">
        <v>58</v>
      </c>
      <c r="B30" s="1" t="s">
        <v>59</v>
      </c>
      <c r="C30" s="1">
        <v>3000</v>
      </c>
      <c r="D30" s="1">
        <v>2800</v>
      </c>
      <c r="E30" s="11"/>
      <c r="F30" s="11">
        <f t="shared" si="0"/>
        <v>8400000</v>
      </c>
      <c r="I30" s="1"/>
    </row>
    <row r="31" spans="1:9">
      <c r="A31" s="1" t="s">
        <v>60</v>
      </c>
      <c r="B31" s="1" t="s">
        <v>13</v>
      </c>
      <c r="C31" s="1">
        <v>1</v>
      </c>
      <c r="D31" s="1">
        <v>300000</v>
      </c>
      <c r="E31" s="11"/>
      <c r="F31" s="11">
        <f t="shared" si="0"/>
        <v>300000</v>
      </c>
    </row>
    <row r="32" spans="1:9">
      <c r="A32" s="1" t="s">
        <v>82</v>
      </c>
      <c r="B32" s="1" t="s">
        <v>83</v>
      </c>
      <c r="C32" s="1">
        <v>36</v>
      </c>
      <c r="D32" s="1">
        <v>59150</v>
      </c>
      <c r="E32" s="11">
        <v>239400</v>
      </c>
      <c r="F32" s="11">
        <f t="shared" si="0"/>
        <v>1890000</v>
      </c>
    </row>
    <row r="33" spans="1:6">
      <c r="A33" s="1"/>
      <c r="B33" s="1"/>
      <c r="C33" s="1"/>
      <c r="D33" s="1"/>
      <c r="E33" s="14"/>
      <c r="F33" s="11">
        <f t="shared" si="0"/>
        <v>0</v>
      </c>
    </row>
    <row r="34" spans="1:6">
      <c r="A34" s="1"/>
      <c r="B34" s="1"/>
      <c r="C34" s="1"/>
      <c r="D34" s="1"/>
      <c r="E34" s="14"/>
      <c r="F34" s="11">
        <f t="shared" si="0"/>
        <v>0</v>
      </c>
    </row>
    <row r="35" spans="1:6">
      <c r="A35" s="1"/>
      <c r="B35" s="1"/>
      <c r="C35" s="1"/>
      <c r="D35" s="1"/>
      <c r="E35" s="14"/>
      <c r="F35" s="11">
        <f t="shared" si="0"/>
        <v>0</v>
      </c>
    </row>
    <row r="36" spans="1:6">
      <c r="A36" s="1"/>
      <c r="B36" s="1"/>
      <c r="C36" s="1"/>
      <c r="D36" s="1"/>
      <c r="E36" s="14"/>
      <c r="F36" s="11">
        <f t="shared" si="0"/>
        <v>0</v>
      </c>
    </row>
    <row r="37" spans="1:6">
      <c r="A37" s="1"/>
      <c r="B37" s="1"/>
      <c r="C37" s="1"/>
      <c r="D37" s="1"/>
      <c r="E37" s="14"/>
      <c r="F37" s="11">
        <f t="shared" si="0"/>
        <v>0</v>
      </c>
    </row>
    <row r="38" spans="1:6">
      <c r="A38" s="1"/>
      <c r="B38" s="1"/>
      <c r="C38" s="1"/>
      <c r="D38" s="1"/>
      <c r="E38" s="11"/>
      <c r="F38" s="11">
        <f t="shared" si="0"/>
        <v>0</v>
      </c>
    </row>
    <row r="39" spans="1:6">
      <c r="A39" s="11"/>
      <c r="B39" s="11"/>
      <c r="C39" s="11"/>
      <c r="D39" s="11"/>
      <c r="E39" s="11"/>
      <c r="F39" s="11">
        <f t="shared" si="0"/>
        <v>0</v>
      </c>
    </row>
    <row r="40" spans="1:6">
      <c r="A40" s="11"/>
      <c r="B40" s="11"/>
      <c r="C40" s="11"/>
      <c r="D40" s="11"/>
      <c r="E40" s="11"/>
      <c r="F40" s="11">
        <f t="shared" si="0"/>
        <v>0</v>
      </c>
    </row>
    <row r="41" spans="1:6">
      <c r="A41" s="11"/>
      <c r="B41" s="11"/>
      <c r="C41" s="11"/>
      <c r="D41" s="11"/>
      <c r="E41" s="11"/>
      <c r="F41" s="11">
        <f t="shared" si="0"/>
        <v>0</v>
      </c>
    </row>
    <row r="42" spans="1:6">
      <c r="A42" s="10"/>
      <c r="B42" s="10"/>
      <c r="C42" s="10"/>
      <c r="F42" s="11">
        <f t="shared" si="0"/>
        <v>0</v>
      </c>
    </row>
    <row r="43" spans="1:6">
      <c r="A43" s="10"/>
      <c r="B43" s="10"/>
      <c r="C43" s="10"/>
      <c r="F43" s="11">
        <f t="shared" si="0"/>
        <v>0</v>
      </c>
    </row>
    <row r="44" spans="1:6">
      <c r="A44" s="10"/>
      <c r="B44" s="10"/>
      <c r="C44" s="10"/>
      <c r="F44" s="11">
        <f t="shared" ref="F44" si="1">(C44*D44)-E44</f>
        <v>0</v>
      </c>
    </row>
    <row r="46" spans="1:6" ht="15.75">
      <c r="F46" s="8">
        <f>SUM(F3:F44)</f>
        <v>57030900</v>
      </c>
    </row>
  </sheetData>
  <mergeCells count="13">
    <mergeCell ref="F13:F14"/>
    <mergeCell ref="E15:E16"/>
    <mergeCell ref="F15:F16"/>
    <mergeCell ref="E18:E20"/>
    <mergeCell ref="F18:F20"/>
    <mergeCell ref="A1:F1"/>
    <mergeCell ref="E3:E4"/>
    <mergeCell ref="F3:F4"/>
    <mergeCell ref="E6:E7"/>
    <mergeCell ref="F6:F7"/>
    <mergeCell ref="E9:E12"/>
    <mergeCell ref="F9:F12"/>
    <mergeCell ref="E13:E14"/>
  </mergeCells>
  <conditionalFormatting sqref="I3:I30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bcl</cp:lastModifiedBy>
  <cp:lastPrinted>2018-12-06T03:21:31Z</cp:lastPrinted>
  <dcterms:created xsi:type="dcterms:W3CDTF">2018-03-02T03:10:39Z</dcterms:created>
  <dcterms:modified xsi:type="dcterms:W3CDTF">2019-01-09T10:44:56Z</dcterms:modified>
</cp:coreProperties>
</file>