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20" windowWidth="20115" windowHeight="7950" activeTab="4"/>
  </bookViews>
  <sheets>
    <sheet name="Inf 100% (2019)" sheetId="15" r:id="rId1"/>
    <sheet name="Inf 75% (2019)" sheetId="14" r:id="rId2"/>
    <sheet name="Inf 50% (2019)" sheetId="13" r:id="rId3"/>
    <sheet name="Inf 25% (2019)" sheetId="12" r:id="rId4"/>
    <sheet name="Harga dasar (2019)" sheetId="10" r:id="rId5"/>
  </sheets>
  <definedNames>
    <definedName name="_xlnm.Print_Area" localSheetId="4">'Harga dasar (2019)'!$A$1:$D$74</definedName>
    <definedName name="_xlnm.Print_Area" localSheetId="0">'Inf 100% (2019)'!$A$1:$D$74</definedName>
    <definedName name="_xlnm.Print_Area" localSheetId="3">'Inf 25% (2019)'!$A$1:$D$74</definedName>
    <definedName name="_xlnm.Print_Area" localSheetId="2">'Inf 50% (2019)'!$A$1:$D$74</definedName>
    <definedName name="_xlnm.Print_Area" localSheetId="1">'Inf 75% (2019)'!$A$1:$D$74</definedName>
  </definedNames>
  <calcPr calcId="144525"/>
</workbook>
</file>

<file path=xl/calcChain.xml><?xml version="1.0" encoding="utf-8"?>
<calcChain xmlns="http://schemas.openxmlformats.org/spreadsheetml/2006/main">
  <c r="O129" i="15" l="1"/>
  <c r="O128" i="15"/>
  <c r="O127" i="15"/>
  <c r="O126" i="15"/>
  <c r="O125" i="15"/>
  <c r="O124" i="15"/>
  <c r="O123" i="15"/>
  <c r="O122" i="15"/>
  <c r="O121" i="15"/>
  <c r="O120" i="15"/>
  <c r="O119" i="15"/>
  <c r="O118" i="15"/>
  <c r="O117" i="15"/>
  <c r="O116" i="15"/>
  <c r="O115" i="15"/>
  <c r="O114" i="15"/>
  <c r="O113" i="15"/>
  <c r="O112" i="15"/>
  <c r="O111" i="15"/>
  <c r="O110" i="15"/>
  <c r="O109" i="15"/>
  <c r="O108" i="15"/>
  <c r="O107" i="15"/>
  <c r="O106" i="15"/>
  <c r="O105" i="15"/>
  <c r="O104" i="15"/>
  <c r="O103" i="15"/>
  <c r="O102" i="15"/>
  <c r="O101" i="15"/>
  <c r="O100" i="15"/>
  <c r="O99" i="15"/>
  <c r="O98" i="15"/>
  <c r="O97" i="15"/>
  <c r="O96" i="15"/>
  <c r="O95" i="15"/>
  <c r="O94" i="15"/>
  <c r="O93" i="15"/>
  <c r="O92" i="15"/>
  <c r="O91" i="15"/>
  <c r="O90" i="15"/>
  <c r="O89" i="15"/>
  <c r="O88" i="15"/>
  <c r="O87" i="15"/>
  <c r="O86" i="15"/>
  <c r="O85" i="15"/>
  <c r="O84" i="15"/>
  <c r="O83" i="15"/>
  <c r="O82" i="15"/>
  <c r="O81" i="15"/>
  <c r="O80" i="15"/>
  <c r="O79" i="15"/>
  <c r="O78" i="15"/>
  <c r="K146" i="15"/>
  <c r="K145" i="15"/>
  <c r="K144" i="15"/>
  <c r="K143" i="15"/>
  <c r="K142" i="15"/>
  <c r="K141" i="15"/>
  <c r="K140" i="15"/>
  <c r="K139" i="15"/>
  <c r="K138" i="15"/>
  <c r="K137" i="15"/>
  <c r="K136" i="15"/>
  <c r="K135" i="15"/>
  <c r="K134" i="15"/>
  <c r="K133" i="15"/>
  <c r="K132" i="15"/>
  <c r="K131" i="15"/>
  <c r="K130" i="15"/>
  <c r="K129" i="15"/>
  <c r="K128" i="15"/>
  <c r="K127" i="15"/>
  <c r="K126" i="15"/>
  <c r="K125" i="15"/>
  <c r="K124" i="15"/>
  <c r="K123" i="15"/>
  <c r="K122" i="15"/>
  <c r="K121" i="15"/>
  <c r="K120" i="15"/>
  <c r="K119" i="15"/>
  <c r="K118" i="15"/>
  <c r="K117" i="15"/>
  <c r="K116" i="15"/>
  <c r="K115" i="15"/>
  <c r="K114" i="15"/>
  <c r="K113" i="15"/>
  <c r="K112" i="15"/>
  <c r="K111" i="15"/>
  <c r="K110" i="15"/>
  <c r="K109" i="15"/>
  <c r="K108" i="15"/>
  <c r="K107" i="15"/>
  <c r="K106" i="15"/>
  <c r="K105" i="15"/>
  <c r="K104" i="15"/>
  <c r="K103" i="15"/>
  <c r="K102" i="15"/>
  <c r="K101" i="15"/>
  <c r="K100" i="15"/>
  <c r="K99" i="15"/>
  <c r="K98" i="15"/>
  <c r="K97" i="15"/>
  <c r="K96" i="15"/>
  <c r="K95" i="15"/>
  <c r="K94" i="15"/>
  <c r="K93" i="15"/>
  <c r="K92" i="15"/>
  <c r="K91" i="15"/>
  <c r="K90" i="15"/>
  <c r="K89" i="15"/>
  <c r="K88" i="15"/>
  <c r="K87" i="15"/>
  <c r="K86" i="15"/>
  <c r="K85" i="15"/>
  <c r="K84" i="15"/>
  <c r="K83" i="15"/>
  <c r="K82" i="15"/>
  <c r="K81" i="15"/>
  <c r="K80" i="15"/>
  <c r="K79" i="15"/>
  <c r="K78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O74" i="15"/>
  <c r="O73" i="15"/>
  <c r="O72" i="15"/>
  <c r="O71" i="15"/>
  <c r="O70" i="15"/>
  <c r="O69" i="15"/>
  <c r="O68" i="15"/>
  <c r="O67" i="15"/>
  <c r="O66" i="15"/>
  <c r="O65" i="15"/>
  <c r="O64" i="15"/>
  <c r="O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K74" i="15"/>
  <c r="K73" i="15"/>
  <c r="K72" i="15"/>
  <c r="K71" i="15"/>
  <c r="K70" i="15"/>
  <c r="K69" i="15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O129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K146" i="14"/>
  <c r="K145" i="14"/>
  <c r="K144" i="14"/>
  <c r="K143" i="14"/>
  <c r="K142" i="14"/>
  <c r="K141" i="14"/>
  <c r="K140" i="14"/>
  <c r="K139" i="14"/>
  <c r="K138" i="14"/>
  <c r="K137" i="14"/>
  <c r="K136" i="14"/>
  <c r="K135" i="14"/>
  <c r="K134" i="14"/>
  <c r="K133" i="14"/>
  <c r="K132" i="14"/>
  <c r="K131" i="14"/>
  <c r="K130" i="14"/>
  <c r="K129" i="14"/>
  <c r="K128" i="14"/>
  <c r="K127" i="14"/>
  <c r="K126" i="14"/>
  <c r="K125" i="14"/>
  <c r="K124" i="14"/>
  <c r="K123" i="14"/>
  <c r="K122" i="14"/>
  <c r="K121" i="14"/>
  <c r="K120" i="14"/>
  <c r="K119" i="14"/>
  <c r="K118" i="14"/>
  <c r="K117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3" i="14"/>
  <c r="K102" i="14"/>
  <c r="K101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O129" i="13"/>
  <c r="O128" i="13"/>
  <c r="O127" i="13"/>
  <c r="O126" i="13"/>
  <c r="O125" i="13"/>
  <c r="O124" i="13"/>
  <c r="O123" i="13"/>
  <c r="O122" i="13"/>
  <c r="O121" i="13"/>
  <c r="O120" i="13"/>
  <c r="O119" i="13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K146" i="13"/>
  <c r="K145" i="13"/>
  <c r="K144" i="13"/>
  <c r="K143" i="13"/>
  <c r="K142" i="13"/>
  <c r="K141" i="13"/>
  <c r="K140" i="13"/>
  <c r="K139" i="13"/>
  <c r="K138" i="13"/>
  <c r="K137" i="13"/>
  <c r="K136" i="13"/>
  <c r="K135" i="13"/>
  <c r="K134" i="13"/>
  <c r="K133" i="13"/>
  <c r="K132" i="13"/>
  <c r="K131" i="13"/>
  <c r="K130" i="13"/>
  <c r="K129" i="13"/>
  <c r="K128" i="13"/>
  <c r="K127" i="13"/>
  <c r="K126" i="13"/>
  <c r="K125" i="13"/>
  <c r="K124" i="13"/>
  <c r="K123" i="13"/>
  <c r="K122" i="13"/>
  <c r="K121" i="13"/>
  <c r="K120" i="13"/>
  <c r="K119" i="13"/>
  <c r="K118" i="13"/>
  <c r="K117" i="13"/>
  <c r="K116" i="13"/>
  <c r="K115" i="13"/>
  <c r="K114" i="13"/>
  <c r="K113" i="13"/>
  <c r="K112" i="13"/>
  <c r="K111" i="13"/>
  <c r="K110" i="13"/>
  <c r="K109" i="13"/>
  <c r="K108" i="13"/>
  <c r="K107" i="13"/>
  <c r="K106" i="13"/>
  <c r="K105" i="13"/>
  <c r="K104" i="13"/>
  <c r="K103" i="13"/>
  <c r="K102" i="13"/>
  <c r="K101" i="13"/>
  <c r="K100" i="13"/>
  <c r="K99" i="13"/>
  <c r="K98" i="13"/>
  <c r="K97" i="13"/>
  <c r="K96" i="13"/>
  <c r="K95" i="13"/>
  <c r="K94" i="13"/>
  <c r="K93" i="13"/>
  <c r="K92" i="13"/>
  <c r="K91" i="13"/>
  <c r="K90" i="13"/>
  <c r="K89" i="13"/>
  <c r="K88" i="13"/>
  <c r="K87" i="13"/>
  <c r="K86" i="13"/>
  <c r="K85" i="13"/>
  <c r="K84" i="13"/>
  <c r="K83" i="13"/>
  <c r="K82" i="13"/>
  <c r="K81" i="13"/>
  <c r="K80" i="13"/>
  <c r="K79" i="13"/>
  <c r="K78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C146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K74" i="13"/>
  <c r="K73" i="13"/>
  <c r="K72" i="13"/>
  <c r="K71" i="13"/>
  <c r="K70" i="13"/>
  <c r="K69" i="13"/>
  <c r="K68" i="13"/>
  <c r="K67" i="13"/>
  <c r="K66" i="13"/>
  <c r="K65" i="13"/>
  <c r="K64" i="13"/>
  <c r="K63" i="13"/>
  <c r="K62" i="13"/>
  <c r="K61" i="13"/>
  <c r="K60" i="13"/>
  <c r="K59" i="13"/>
  <c r="K58" i="13"/>
  <c r="K57" i="13"/>
  <c r="K56" i="13"/>
  <c r="K55" i="13"/>
  <c r="K54" i="13"/>
  <c r="K53" i="13"/>
  <c r="K52" i="13"/>
  <c r="K51" i="13"/>
  <c r="K50" i="13"/>
  <c r="K49" i="13"/>
  <c r="K48" i="13"/>
  <c r="K47" i="13"/>
  <c r="K46" i="13"/>
  <c r="K45" i="13"/>
  <c r="K44" i="13"/>
  <c r="K43" i="13"/>
  <c r="K42" i="13"/>
  <c r="K41" i="13"/>
  <c r="K40" i="13"/>
  <c r="K39" i="13"/>
  <c r="K38" i="13"/>
  <c r="K37" i="13"/>
  <c r="K36" i="13"/>
  <c r="K35" i="13"/>
  <c r="K34" i="13"/>
  <c r="K33" i="13"/>
  <c r="K32" i="13"/>
  <c r="K31" i="13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7" i="13"/>
  <c r="K16" i="13"/>
  <c r="K15" i="13"/>
  <c r="K14" i="13"/>
  <c r="K13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K145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5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82" i="12"/>
  <c r="K81" i="12"/>
  <c r="K80" i="12"/>
  <c r="K79" i="12"/>
  <c r="K78" i="12"/>
  <c r="K77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C145" i="12"/>
  <c r="C144" i="12"/>
  <c r="C143" i="12"/>
  <c r="C142" i="12"/>
  <c r="C141" i="12"/>
  <c r="C140" i="12"/>
  <c r="C139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8" i="12"/>
  <c r="K57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</calcChain>
</file>

<file path=xl/sharedStrings.xml><?xml version="1.0" encoding="utf-8"?>
<sst xmlns="http://schemas.openxmlformats.org/spreadsheetml/2006/main" count="2653" uniqueCount="520">
  <si>
    <t>NO</t>
  </si>
  <si>
    <t>KODE</t>
  </si>
  <si>
    <t>HARGA</t>
  </si>
  <si>
    <t>SAD 244</t>
  </si>
  <si>
    <t>SDL 239</t>
  </si>
  <si>
    <t>SRS 945</t>
  </si>
  <si>
    <t>SRS 958</t>
  </si>
  <si>
    <t>SRS 591</t>
  </si>
  <si>
    <t>SPI 839</t>
  </si>
  <si>
    <t>SPI 514</t>
  </si>
  <si>
    <t>SPI 721</t>
  </si>
  <si>
    <t>SFT 716</t>
  </si>
  <si>
    <t>SOP 287</t>
  </si>
  <si>
    <t>SHJ 293</t>
  </si>
  <si>
    <t>SGB 876</t>
  </si>
  <si>
    <t>SGB 636</t>
  </si>
  <si>
    <t>SLS 652</t>
  </si>
  <si>
    <t>SOP 707</t>
  </si>
  <si>
    <t>SLC 350</t>
  </si>
  <si>
    <t>SMD 153</t>
  </si>
  <si>
    <t>SMD 373</t>
  </si>
  <si>
    <t>SMD 442</t>
  </si>
  <si>
    <t>SMD 265</t>
  </si>
  <si>
    <t>SFC 747</t>
  </si>
  <si>
    <t>SIP 381</t>
  </si>
  <si>
    <t>SRO 467</t>
  </si>
  <si>
    <t>SPI 130</t>
  </si>
  <si>
    <t>SDD 824</t>
  </si>
  <si>
    <t>SPN 228</t>
  </si>
  <si>
    <t>SPN 127</t>
  </si>
  <si>
    <t>SPN 489</t>
  </si>
  <si>
    <t>SSP 878</t>
  </si>
  <si>
    <t>SLX 853</t>
  </si>
  <si>
    <t>SMD 822</t>
  </si>
  <si>
    <t>SND 886</t>
  </si>
  <si>
    <t>SDR 900</t>
  </si>
  <si>
    <t>SAY 732</t>
  </si>
  <si>
    <t>SPX 503</t>
  </si>
  <si>
    <t>SAT 568</t>
  </si>
  <si>
    <t>SPI 776</t>
  </si>
  <si>
    <t>STR 391</t>
  </si>
  <si>
    <t>SGU 884</t>
  </si>
  <si>
    <t>SGU 420</t>
  </si>
  <si>
    <t>SPI 370</t>
  </si>
  <si>
    <t>SPI 255</t>
  </si>
  <si>
    <t>SPI 436</t>
  </si>
  <si>
    <t>SZK 205</t>
  </si>
  <si>
    <t>SPP 639</t>
  </si>
  <si>
    <t>SMI 401</t>
  </si>
  <si>
    <t>SPP 219</t>
  </si>
  <si>
    <t>SFM 866</t>
  </si>
  <si>
    <t>SRI 328</t>
  </si>
  <si>
    <t>SKS 318</t>
  </si>
  <si>
    <t>SKS 690</t>
  </si>
  <si>
    <t>SAP 448</t>
  </si>
  <si>
    <t>SNP 296</t>
  </si>
  <si>
    <t>SRM 194</t>
  </si>
  <si>
    <t>SUM 548</t>
  </si>
  <si>
    <t>SRM 713</t>
  </si>
  <si>
    <t>SRI 449</t>
  </si>
  <si>
    <t>SRI 546</t>
  </si>
  <si>
    <t>SBD 695</t>
  </si>
  <si>
    <t>SOR 979</t>
  </si>
  <si>
    <t>SBL 016</t>
  </si>
  <si>
    <t>SFS 184</t>
  </si>
  <si>
    <t>SAM 392</t>
  </si>
  <si>
    <t>SMH 553</t>
  </si>
  <si>
    <t>SFM 158</t>
  </si>
  <si>
    <t>SNA 466</t>
  </si>
  <si>
    <t>SAL 604</t>
  </si>
  <si>
    <t>SAP 941</t>
  </si>
  <si>
    <t>SPT 123</t>
  </si>
  <si>
    <t>SMM 912</t>
  </si>
  <si>
    <t>SBR 561</t>
  </si>
  <si>
    <t>SRU 289</t>
  </si>
  <si>
    <t>SMM 676</t>
  </si>
  <si>
    <t>SMM 385</t>
  </si>
  <si>
    <t>SIN 412</t>
  </si>
  <si>
    <t>SMM 980</t>
  </si>
  <si>
    <t>SMM 344</t>
  </si>
  <si>
    <t>SCP 171</t>
  </si>
  <si>
    <t>SMM 744</t>
  </si>
  <si>
    <t>SRU 703</t>
  </si>
  <si>
    <t>SMM 845</t>
  </si>
  <si>
    <t>SMM 851</t>
  </si>
  <si>
    <t>SVN 014</t>
  </si>
  <si>
    <t>SAR 324</t>
  </si>
  <si>
    <t>SDY 369</t>
  </si>
  <si>
    <t>SPU 200</t>
  </si>
  <si>
    <t>SUM 186</t>
  </si>
  <si>
    <t>SRU 682</t>
  </si>
  <si>
    <t>SCP 727</t>
  </si>
  <si>
    <t>SPV 311</t>
  </si>
  <si>
    <t>SPV 119</t>
  </si>
  <si>
    <t>SPV 215</t>
  </si>
  <si>
    <t>SSN 117</t>
  </si>
  <si>
    <t>SZK 976</t>
  </si>
  <si>
    <t>SRO 688</t>
  </si>
  <si>
    <t>SSN 423</t>
  </si>
  <si>
    <t>SRS 630</t>
  </si>
  <si>
    <t>SRT 988</t>
  </si>
  <si>
    <t>SRT 197</t>
  </si>
  <si>
    <t>SMR 915</t>
  </si>
  <si>
    <t>SRS 893</t>
  </si>
  <si>
    <t>SRS 140</t>
  </si>
  <si>
    <t>SHJ 956</t>
  </si>
  <si>
    <t>SGS 534</t>
  </si>
  <si>
    <t>SNS 257</t>
  </si>
  <si>
    <t>SOP 457</t>
  </si>
  <si>
    <t>SHJ 646</t>
  </si>
  <si>
    <t>SLS 173</t>
  </si>
  <si>
    <t>SLS 678</t>
  </si>
  <si>
    <t>SKL 899</t>
  </si>
  <si>
    <t>SGB 368</t>
  </si>
  <si>
    <t>SGB 432</t>
  </si>
  <si>
    <t>SNY 475</t>
  </si>
  <si>
    <t>SKL 923</t>
  </si>
  <si>
    <t>SRO 615</t>
  </si>
  <si>
    <t>SRO 603</t>
  </si>
  <si>
    <t>SMD 142</t>
  </si>
  <si>
    <t>SKK 238</t>
  </si>
  <si>
    <t>SPN 191</t>
  </si>
  <si>
    <t>SDK 258</t>
  </si>
  <si>
    <t>SDK 317</t>
  </si>
  <si>
    <t>SGU 861</t>
  </si>
  <si>
    <t>SGN 115</t>
  </si>
  <si>
    <t>SGU 626</t>
  </si>
  <si>
    <t>SKY 733</t>
  </si>
  <si>
    <t>SCL 991</t>
  </si>
  <si>
    <t>SCR 298</t>
  </si>
  <si>
    <t>STR 779</t>
  </si>
  <si>
    <t>SCR 827</t>
  </si>
  <si>
    <t>SMD 222</t>
  </si>
  <si>
    <t>SDR 653</t>
  </si>
  <si>
    <t>SMD 658</t>
  </si>
  <si>
    <t>SMD 722</t>
  </si>
  <si>
    <t>SGU 283</t>
  </si>
  <si>
    <t>SIP 809</t>
  </si>
  <si>
    <t>SBM 946</t>
  </si>
  <si>
    <t>SMD 431</t>
  </si>
  <si>
    <t>SDN 758</t>
  </si>
  <si>
    <t>SPI 518</t>
  </si>
  <si>
    <t>SWP 780</t>
  </si>
  <si>
    <t>SKK 937</t>
  </si>
  <si>
    <t>SPI 246</t>
  </si>
  <si>
    <t>SZK 679</t>
  </si>
  <si>
    <t>SPP 596</t>
  </si>
  <si>
    <t>SPP 372</t>
  </si>
  <si>
    <t>SWY 848</t>
  </si>
  <si>
    <t>SWY 972</t>
  </si>
  <si>
    <t>SRI 252</t>
  </si>
  <si>
    <t>SUM 918</t>
  </si>
  <si>
    <t>SUM 132</t>
  </si>
  <si>
    <t>SRI 697</t>
  </si>
  <si>
    <t>SUM 723</t>
  </si>
  <si>
    <t>SRI 126</t>
  </si>
  <si>
    <t>SAP 737</t>
  </si>
  <si>
    <t>SFR 605</t>
  </si>
  <si>
    <t>SRH 429</t>
  </si>
  <si>
    <t>SGI 778</t>
  </si>
  <si>
    <t>SGI 445</t>
  </si>
  <si>
    <t>SGI 496</t>
  </si>
  <si>
    <t>SFR 348</t>
  </si>
  <si>
    <t>SMH 558</t>
  </si>
  <si>
    <t>SFR 840</t>
  </si>
  <si>
    <t>SSD 897</t>
  </si>
  <si>
    <t>SRB 177</t>
  </si>
  <si>
    <t>SII 468</t>
  </si>
  <si>
    <t>SII 578</t>
  </si>
  <si>
    <t>SII 655</t>
  </si>
  <si>
    <t>SFL 647</t>
  </si>
  <si>
    <t>SPT 805</t>
  </si>
  <si>
    <t>SPT 397</t>
  </si>
  <si>
    <t>SPT 993</t>
  </si>
  <si>
    <t>SPT 242</t>
  </si>
  <si>
    <t>SMM 550</t>
  </si>
  <si>
    <t>SMM 481</t>
  </si>
  <si>
    <t>SMM 826</t>
  </si>
  <si>
    <t>SMH 527</t>
  </si>
  <si>
    <t>SMM 526</t>
  </si>
  <si>
    <t>SMM 193</t>
  </si>
  <si>
    <t>SMM 981</t>
  </si>
  <si>
    <t>SRU 520</t>
  </si>
  <si>
    <t>SFL 273</t>
  </si>
  <si>
    <t>SLN 192</t>
  </si>
  <si>
    <t>SMB 611</t>
  </si>
  <si>
    <t>SFS 973</t>
  </si>
  <si>
    <t>SGT 472</t>
  </si>
  <si>
    <t>SDC 964</t>
  </si>
  <si>
    <t>SOK 777</t>
  </si>
  <si>
    <t>SOK 786</t>
  </si>
  <si>
    <t>STK 771</t>
  </si>
  <si>
    <t>SHI 422</t>
  </si>
  <si>
    <t>SHI 808</t>
  </si>
  <si>
    <t>SZK 229</t>
  </si>
  <si>
    <t>SWP 353</t>
  </si>
  <si>
    <t>STJ 974</t>
  </si>
  <si>
    <t>SHI 911</t>
  </si>
  <si>
    <t>SKY 181</t>
  </si>
  <si>
    <t>SPV 243</t>
  </si>
  <si>
    <t>SPV 262</t>
  </si>
  <si>
    <t>SPV 491</t>
  </si>
  <si>
    <t>SFC 537</t>
  </si>
  <si>
    <t>SUP 280</t>
  </si>
  <si>
    <t>SRS 149</t>
  </si>
  <si>
    <t>SSR 236</t>
  </si>
  <si>
    <t>SSR 185</t>
  </si>
  <si>
    <t>SFC 772</t>
  </si>
  <si>
    <t>SMA 938</t>
  </si>
  <si>
    <t>SFC 922</t>
  </si>
  <si>
    <t>SHJ 020</t>
  </si>
  <si>
    <t>SFC 209</t>
  </si>
  <si>
    <t>SSR 968</t>
  </si>
  <si>
    <t>SFC 154</t>
  </si>
  <si>
    <t>SFC 362</t>
  </si>
  <si>
    <t>SCR 948</t>
  </si>
  <si>
    <t>SRY 268</t>
  </si>
  <si>
    <t>SRF 336</t>
  </si>
  <si>
    <t>SFC 731</t>
  </si>
  <si>
    <t>SRF 987</t>
  </si>
  <si>
    <t>SRS 574</t>
  </si>
  <si>
    <t>SFC 781</t>
  </si>
  <si>
    <t>SNO 888</t>
  </si>
  <si>
    <t>SFT 766</t>
  </si>
  <si>
    <t>SMR 836</t>
  </si>
  <si>
    <t>SLT 924</t>
  </si>
  <si>
    <t>SNN 683</t>
  </si>
  <si>
    <t>SFC 332</t>
  </si>
  <si>
    <t>SHJ 338</t>
  </si>
  <si>
    <t>SIP 549</t>
  </si>
  <si>
    <t>SGB 435</t>
  </si>
  <si>
    <t>SGB 333</t>
  </si>
  <si>
    <t>SDR 823</t>
  </si>
  <si>
    <t>SDR 388</t>
  </si>
  <si>
    <t>SGB 316</t>
  </si>
  <si>
    <t>SGB 562</t>
  </si>
  <si>
    <t>SGB 517</t>
  </si>
  <si>
    <t>SGB 446</t>
  </si>
  <si>
    <t>SLH 240</t>
  </si>
  <si>
    <t>SRT 628</t>
  </si>
  <si>
    <t>SAT 634</t>
  </si>
  <si>
    <t>SLH 114</t>
  </si>
  <si>
    <t>SMR 587</t>
  </si>
  <si>
    <t>SLH 497</t>
  </si>
  <si>
    <t>SLH 461</t>
  </si>
  <si>
    <t>SMR 686</t>
  </si>
  <si>
    <t>SLH 490</t>
  </si>
  <si>
    <t>SDT 133</t>
  </si>
  <si>
    <t>SFT 223</t>
  </si>
  <si>
    <t>SFT 720</t>
  </si>
  <si>
    <t>SAT 881</t>
  </si>
  <si>
    <t>SRT 172</t>
  </si>
  <si>
    <t>SKL 832</t>
  </si>
  <si>
    <t>SKL 902</t>
  </si>
  <si>
    <t>SKL 573</t>
  </si>
  <si>
    <t>SKL 666</t>
  </si>
  <si>
    <t>SDA 151</t>
  </si>
  <si>
    <t>SHY 139</t>
  </si>
  <si>
    <t>SHY 426</t>
  </si>
  <si>
    <t>SRT 889</t>
  </si>
  <si>
    <t>SRT 282</t>
  </si>
  <si>
    <t>SGG 524</t>
  </si>
  <si>
    <t>SGG 382</t>
  </si>
  <si>
    <t>STA 793</t>
  </si>
  <si>
    <t>SCR 444</t>
  </si>
  <si>
    <t>STA 983</t>
  </si>
  <si>
    <t>SMD 359</t>
  </si>
  <si>
    <t>SIP 358</t>
  </si>
  <si>
    <t>STF 312</t>
  </si>
  <si>
    <t>SMD 102</t>
  </si>
  <si>
    <t>SDK 201</t>
  </si>
  <si>
    <t>SLT 270</t>
  </si>
  <si>
    <t>SMD 275</t>
  </si>
  <si>
    <t>SMA 794</t>
  </si>
  <si>
    <t>STF 237</t>
  </si>
  <si>
    <t>SGG 895</t>
  </si>
  <si>
    <t>STA 817</t>
  </si>
  <si>
    <t>SMD 343</t>
  </si>
  <si>
    <t>STF 112</t>
  </si>
  <si>
    <t>SMD 168</t>
  </si>
  <si>
    <t>SZK 148</t>
  </si>
  <si>
    <t>SFC 939</t>
  </si>
  <si>
    <t>SIP 929</t>
  </si>
  <si>
    <t>SSP 254</t>
  </si>
  <si>
    <t>SMA 305</t>
  </si>
  <si>
    <t>SIP 718</t>
  </si>
  <si>
    <t>SMA 928</t>
  </si>
  <si>
    <t>STT 174</t>
  </si>
  <si>
    <t>SSP 989</t>
  </si>
  <si>
    <t>SSP 555</t>
  </si>
  <si>
    <t>SSP 742</t>
  </si>
  <si>
    <t>SPN 190</t>
  </si>
  <si>
    <t>SPN 931</t>
  </si>
  <si>
    <t>SMA 170</t>
  </si>
  <si>
    <t>SNN 274</t>
  </si>
  <si>
    <t>SLX 326</t>
  </si>
  <si>
    <t>SPN 894</t>
  </si>
  <si>
    <t>SLX 961</t>
  </si>
  <si>
    <t>SGE 871</t>
  </si>
  <si>
    <t>STV 801</t>
  </si>
  <si>
    <t>SJU 113</t>
  </si>
  <si>
    <t>SFA 276</t>
  </si>
  <si>
    <t>STV 673</t>
  </si>
  <si>
    <t>SJU 319</t>
  </si>
  <si>
    <t>SSD 787</t>
  </si>
  <si>
    <t>SJU 950</t>
  </si>
  <si>
    <t>SJU 807</t>
  </si>
  <si>
    <t>STE 250</t>
  </si>
  <si>
    <t>SRI 813</t>
  </si>
  <si>
    <t>SSD 627</t>
  </si>
  <si>
    <t>SUM 708</t>
  </si>
  <si>
    <t>SJU 226</t>
  </si>
  <si>
    <t>SJU 849</t>
  </si>
  <si>
    <t>SUM 982</t>
  </si>
  <si>
    <t>SWN 292</t>
  </si>
  <si>
    <t>SFS 629</t>
  </si>
  <si>
    <t>SWN 645</t>
  </si>
  <si>
    <t>STV 131</t>
  </si>
  <si>
    <t>STU 598</t>
  </si>
  <si>
    <t>SMU 122</t>
  </si>
  <si>
    <t>SWN 592</t>
  </si>
  <si>
    <t>SMU 585</t>
  </si>
  <si>
    <t>SMU 354</t>
  </si>
  <si>
    <t>SFR 739</t>
  </si>
  <si>
    <t>SMT 632</t>
  </si>
  <si>
    <t>SRI 672</t>
  </si>
  <si>
    <t>STV 575</t>
  </si>
  <si>
    <t>SHM 681</t>
  </si>
  <si>
    <t>SFA 635</t>
  </si>
  <si>
    <t>SCP 231</t>
  </si>
  <si>
    <t>SHM 528</t>
  </si>
  <si>
    <t>SSO 913</t>
  </si>
  <si>
    <t>SFS 590</t>
  </si>
  <si>
    <t>SSO 949</t>
  </si>
  <si>
    <t>SII 930</t>
  </si>
  <si>
    <t>SSO 207</t>
  </si>
  <si>
    <t>SSO 403</t>
  </si>
  <si>
    <t>SFR 195</t>
  </si>
  <si>
    <t>SRI 601</t>
  </si>
  <si>
    <t>STU 230</t>
  </si>
  <si>
    <t>SII 424</t>
  </si>
  <si>
    <t>SRI 648</t>
  </si>
  <si>
    <t>SFA 898</t>
  </si>
  <si>
    <t>SLO 798</t>
  </si>
  <si>
    <t>STU 685</t>
  </si>
  <si>
    <t>SFR 620</t>
  </si>
  <si>
    <t>SFR 203</t>
  </si>
  <si>
    <t>SFR 740</t>
  </si>
  <si>
    <t>SFM 419</t>
  </si>
  <si>
    <t>SRI 163</t>
  </si>
  <si>
    <t>SRI 565</t>
  </si>
  <si>
    <t>SFR 480</t>
  </si>
  <si>
    <t>SFR 288</t>
  </si>
  <si>
    <t>STG 990</t>
  </si>
  <si>
    <t>SHM 295</t>
  </si>
  <si>
    <t>STV 773</t>
  </si>
  <si>
    <t>SMB 187</t>
  </si>
  <si>
    <t>STV 914</t>
  </si>
  <si>
    <t>SDY 797</t>
  </si>
  <si>
    <t>SPT 580</t>
  </si>
  <si>
    <t>SMB 763</t>
  </si>
  <si>
    <t>SMU 943</t>
  </si>
  <si>
    <t>STV 755</t>
  </si>
  <si>
    <t>SPT 360</t>
  </si>
  <si>
    <t>SPT 764</t>
  </si>
  <si>
    <t>SMU 418</t>
  </si>
  <si>
    <t>STV 406</t>
  </si>
  <si>
    <t>SPT 699</t>
  </si>
  <si>
    <t>SPT 770</t>
  </si>
  <si>
    <t>SFC 556</t>
  </si>
  <si>
    <t>SFC 337</t>
  </si>
  <si>
    <t>SFC 218</t>
  </si>
  <si>
    <t>SFC 278</t>
  </si>
  <si>
    <t>SFC 901</t>
  </si>
  <si>
    <t>SFC 717</t>
  </si>
  <si>
    <t>SMD 447</t>
  </si>
  <si>
    <t>SMD 757</t>
  </si>
  <si>
    <t>SCR 150</t>
  </si>
  <si>
    <t>SFC 684</t>
  </si>
  <si>
    <t>SFC 557</t>
  </si>
  <si>
    <t>SCR 821</t>
  </si>
  <si>
    <t>SDR 299</t>
  </si>
  <si>
    <t>SDR 211</t>
  </si>
  <si>
    <t>SCR 266</t>
  </si>
  <si>
    <t>SHN 202</t>
  </si>
  <si>
    <t>SNO 765</t>
  </si>
  <si>
    <t>SCR 377</t>
  </si>
  <si>
    <t>SNO 633</t>
  </si>
  <si>
    <t>SMD 726</t>
  </si>
  <si>
    <t>SMD 927</t>
  </si>
  <si>
    <t>SMI 588</t>
  </si>
  <si>
    <t>SMD 364</t>
  </si>
  <si>
    <t>SGU 782</t>
  </si>
  <si>
    <t>SGU 623</t>
  </si>
  <si>
    <t>SBY 374</t>
  </si>
  <si>
    <t>SDN 838</t>
  </si>
  <si>
    <t>SMD 375</t>
  </si>
  <si>
    <t>STJ 379</t>
  </si>
  <si>
    <t>SYA 879</t>
  </si>
  <si>
    <t>SCR 674</t>
  </si>
  <si>
    <t>SIP 892</t>
  </si>
  <si>
    <t>SNR 538</t>
  </si>
  <si>
    <t>SIP 947</t>
  </si>
  <si>
    <t>SIP 478</t>
  </si>
  <si>
    <t>SMI 405</t>
  </si>
  <si>
    <t>SMD 711</t>
  </si>
  <si>
    <t>SDI 502</t>
  </si>
  <si>
    <t>SFN 694</t>
  </si>
  <si>
    <t>SMI 835</t>
  </si>
  <si>
    <t>SMI 579</t>
  </si>
  <si>
    <t>SMI 704</t>
  </si>
  <si>
    <t>SMD 386</t>
  </si>
  <si>
    <t>SGO 754</t>
  </si>
  <si>
    <t>SSP 399</t>
  </si>
  <si>
    <t>SIP 933</t>
  </si>
  <si>
    <t>SDN 570</t>
  </si>
  <si>
    <t>SZK 504</t>
  </si>
  <si>
    <t>SDI 227</t>
  </si>
  <si>
    <t>SGD 944</t>
  </si>
  <si>
    <t>SPP 867</t>
  </si>
  <si>
    <t>SPP 925</t>
  </si>
  <si>
    <t>SWY 883</t>
  </si>
  <si>
    <t>SFC 860</t>
  </si>
  <si>
    <t>SFC 232</t>
  </si>
  <si>
    <t>SFC 198</t>
  </si>
  <si>
    <t>SLX 249</t>
  </si>
  <si>
    <t>SSP 547</t>
  </si>
  <si>
    <t>STT 224</t>
  </si>
  <si>
    <t>SLX 967</t>
  </si>
  <si>
    <t>SBR 443</t>
  </si>
  <si>
    <t>SBR 957</t>
  </si>
  <si>
    <t>SLI 543</t>
  </si>
  <si>
    <t>SVA 844</t>
  </si>
  <si>
    <t>SLI 583</t>
  </si>
  <si>
    <t>SLI 430</t>
  </si>
  <si>
    <t>SLI 800</t>
  </si>
  <si>
    <t>SMM 470</t>
  </si>
  <si>
    <t>SLI 890</t>
  </si>
  <si>
    <t>SMM 767</t>
  </si>
  <si>
    <t>SLI 331</t>
  </si>
  <si>
    <t>SMM 880</t>
  </si>
  <si>
    <t>SMM 345</t>
  </si>
  <si>
    <t>SMM 196</t>
  </si>
  <si>
    <t>SLI 803</t>
  </si>
  <si>
    <t>SMM 571</t>
  </si>
  <si>
    <t>SMM 908</t>
  </si>
  <si>
    <t>SVN 641</t>
  </si>
  <si>
    <t>SVN 680</t>
  </si>
  <si>
    <t>SRE 677</t>
  </si>
  <si>
    <t>SLI 774</t>
  </si>
  <si>
    <t>SMM 971</t>
  </si>
  <si>
    <t>SLI 940</t>
  </si>
  <si>
    <t>SMM 607</t>
  </si>
  <si>
    <t>SLI 479</t>
  </si>
  <si>
    <t>SLI 618</t>
  </si>
  <si>
    <t>SBR 256</t>
  </si>
  <si>
    <t>SMM 483</t>
  </si>
  <si>
    <t>SVN 179</t>
  </si>
  <si>
    <t>SMM 616</t>
  </si>
  <si>
    <t>SMM 409</t>
  </si>
  <si>
    <t>SJO 996</t>
  </si>
  <si>
    <t>SJO 916</t>
  </si>
  <si>
    <t>STG 208</t>
  </si>
  <si>
    <t>SLI 977</t>
  </si>
  <si>
    <t>STS 751</t>
  </si>
  <si>
    <t>SMM 828</t>
  </si>
  <si>
    <t>SRE 301</t>
  </si>
  <si>
    <t>SVA 631</t>
  </si>
  <si>
    <t>SMM 214</t>
  </si>
  <si>
    <t>SPR 841</t>
  </si>
  <si>
    <t>SLN 730</t>
  </si>
  <si>
    <t>SLN 665</t>
  </si>
  <si>
    <t>SHO 411</t>
  </si>
  <si>
    <t>SLN 710</t>
  </si>
  <si>
    <t>SLN 454</t>
  </si>
  <si>
    <t>SBE 355</t>
  </si>
  <si>
    <t>SLN 719</t>
  </si>
  <si>
    <t>SLN 857</t>
  </si>
  <si>
    <t>SMB 251</t>
  </si>
  <si>
    <t>SLN 564</t>
  </si>
  <si>
    <t>SLN 599</t>
  </si>
  <si>
    <t>SNW 137</t>
  </si>
  <si>
    <t>SCC 498</t>
  </si>
  <si>
    <t>SCC 540</t>
  </si>
  <si>
    <t>SFS 493</t>
  </si>
  <si>
    <t>SGT 985</t>
  </si>
  <si>
    <t>SGT 935</t>
  </si>
  <si>
    <t>STG 487</t>
  </si>
  <si>
    <t>SOK 308</t>
  </si>
  <si>
    <t>SGT 783</t>
  </si>
  <si>
    <t>SOK 363</t>
  </si>
  <si>
    <t>SOK 458</t>
  </si>
  <si>
    <t>SOK 804</t>
  </si>
  <si>
    <t>SGT 687</t>
  </si>
  <si>
    <t>SGT 743</t>
  </si>
  <si>
    <t>SSI 277</t>
  </si>
  <si>
    <t>SRO 606</t>
  </si>
  <si>
    <t>SGD 513</t>
  </si>
  <si>
    <t>SGD 584</t>
  </si>
  <si>
    <t>SRO 589</t>
  </si>
  <si>
    <t>SRO 992</t>
  </si>
  <si>
    <t>SYA 966</t>
  </si>
  <si>
    <t>SRO 469</t>
  </si>
  <si>
    <t>SRT 715</t>
  </si>
  <si>
    <t>STJ 253</t>
  </si>
  <si>
    <t>SMD 346</t>
  </si>
  <si>
    <t>STJ 189</t>
  </si>
  <si>
    <t>SDK 340</t>
  </si>
  <si>
    <t>P1-140118</t>
  </si>
  <si>
    <t>M1-140118</t>
  </si>
  <si>
    <t>M2-140118</t>
  </si>
  <si>
    <t>K1-140118</t>
  </si>
  <si>
    <t>K2-140118</t>
  </si>
  <si>
    <t>B1-140118</t>
  </si>
  <si>
    <t>B2-140118</t>
  </si>
  <si>
    <t>P2-140118</t>
  </si>
  <si>
    <t>H1-140118</t>
  </si>
  <si>
    <t>H2-140118</t>
  </si>
  <si>
    <t>SNS 903</t>
  </si>
  <si>
    <t>SNS 984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</si>
</sst>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sz val="8"/>
      <name val="Century Gothic"/>
      <family val="2"/>
    </font>
    <font>
      <sz val="11"/>
      <color theme="1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0" fontId="1" fillId="0" borderId="0"/>
  </cellStyleXfs>
  <cellXfs count="3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41" fontId="0" fillId="0" borderId="0" xfId="1" applyFont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2" applyFont="1" applyAlignment="1">
      <alignment horizont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0" borderId="0" xfId="0" applyFont="1" applyAlignment="1">
      <alignment horizontal="center"/>
    </xf>
    <xf numFmtId="41" fontId="5" fillId="2" borderId="1" xfId="0" applyNumberFormat="1" applyFont="1" applyFill="1" applyBorder="1" applyAlignment="1">
      <alignment vertical="center"/>
    </xf>
    <xf numFmtId="0" fontId="5" fillId="0" borderId="0" xfId="0" applyFont="1"/>
    <xf numFmtId="41" fontId="3" fillId="2" borderId="1" xfId="0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0" fontId="2" fillId="0" borderId="4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7" xfId="0" applyFont="1" applyFill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3" xfId="0" applyFont="1" applyBorder="1"/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3" fillId="0" borderId="9" xfId="0" applyFont="1" applyBorder="1"/>
    <xf numFmtId="0" fontId="3" fillId="0" borderId="8" xfId="0" applyFont="1" applyBorder="1"/>
    <xf numFmtId="0" fontId="3" fillId="0" borderId="0" xfId="0" applyFont="1" applyBorder="1"/>
    <xf numFmtId="41" fontId="3" fillId="0" borderId="1" xfId="0" applyNumberFormat="1" applyFont="1" applyBorder="1"/>
    <xf numFmtId="41" fontId="3" fillId="0" borderId="5" xfId="0" applyNumberFormat="1" applyFont="1" applyBorder="1"/>
    <xf numFmtId="41" fontId="3" fillId="0" borderId="1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/>
    <xf numFmtId="0" fontId="0" fillId="0" borderId="0" xfId="0" applyFill="1"/>
  </cellXfs>
  <cellStyles count="3">
    <cellStyle name="Comma [0]" xfId="1" builtinId="6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22</xdr:row>
      <xdr:rowOff>0</xdr:rowOff>
    </xdr:from>
    <xdr:to>
      <xdr:col>12</xdr:col>
      <xdr:colOff>123825</xdr:colOff>
      <xdr:row>23</xdr:row>
      <xdr:rowOff>114300</xdr:rowOff>
    </xdr:to>
    <xdr:sp macro="" textlink="">
      <xdr:nvSpPr>
        <xdr:cNvPr id="2" name="AutoShape 1" descr="blob:https://web.whatsapp.com/1479d916-c30b-495e-ab9f-ce87b899765f"/>
        <xdr:cNvSpPr>
          <a:spLocks noChangeAspect="1" noChangeArrowheads="1"/>
        </xdr:cNvSpPr>
      </xdr:nvSpPr>
      <xdr:spPr bwMode="auto">
        <a:xfrm>
          <a:off x="61626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311727</xdr:colOff>
      <xdr:row>16</xdr:row>
      <xdr:rowOff>69273</xdr:rowOff>
    </xdr:from>
    <xdr:ext cx="184731" cy="264560"/>
    <xdr:sp macro="" textlink="">
      <xdr:nvSpPr>
        <xdr:cNvPr id="3" name="TextBox 2"/>
        <xdr:cNvSpPr txBox="1"/>
      </xdr:nvSpPr>
      <xdr:spPr>
        <a:xfrm>
          <a:off x="1311852" y="254577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11</xdr:col>
      <xdr:colOff>0</xdr:colOff>
      <xdr:row>21</xdr:row>
      <xdr:rowOff>0</xdr:rowOff>
    </xdr:from>
    <xdr:to>
      <xdr:col>12</xdr:col>
      <xdr:colOff>123825</xdr:colOff>
      <xdr:row>22</xdr:row>
      <xdr:rowOff>114300</xdr:rowOff>
    </xdr:to>
    <xdr:sp macro="" textlink="">
      <xdr:nvSpPr>
        <xdr:cNvPr id="5" name="AutoShape 1" descr="blob:https://web.whatsapp.com/1479d916-c30b-495e-ab9f-ce87b899765f"/>
        <xdr:cNvSpPr>
          <a:spLocks noChangeAspect="1" noChangeArrowheads="1"/>
        </xdr:cNvSpPr>
      </xdr:nvSpPr>
      <xdr:spPr bwMode="auto">
        <a:xfrm>
          <a:off x="5029200" y="343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12</xdr:col>
      <xdr:colOff>123825</xdr:colOff>
      <xdr:row>22</xdr:row>
      <xdr:rowOff>114300</xdr:rowOff>
    </xdr:to>
    <xdr:sp macro="" textlink="">
      <xdr:nvSpPr>
        <xdr:cNvPr id="6" name="AutoShape 1" descr="blob:https://web.whatsapp.com/1479d916-c30b-495e-ab9f-ce87b899765f"/>
        <xdr:cNvSpPr>
          <a:spLocks noChangeAspect="1" noChangeArrowheads="1"/>
        </xdr:cNvSpPr>
      </xdr:nvSpPr>
      <xdr:spPr bwMode="auto">
        <a:xfrm>
          <a:off x="5029200" y="343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3035</xdr:colOff>
      <xdr:row>10</xdr:row>
      <xdr:rowOff>28575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61035" cy="1362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21</xdr:row>
      <xdr:rowOff>0</xdr:rowOff>
    </xdr:from>
    <xdr:to>
      <xdr:col>12</xdr:col>
      <xdr:colOff>123825</xdr:colOff>
      <xdr:row>22</xdr:row>
      <xdr:rowOff>114300</xdr:rowOff>
    </xdr:to>
    <xdr:sp macro="" textlink="">
      <xdr:nvSpPr>
        <xdr:cNvPr id="2" name="AutoShape 1" descr="blob:https://web.whatsapp.com/1479d916-c30b-495e-ab9f-ce87b899765f"/>
        <xdr:cNvSpPr>
          <a:spLocks noChangeAspect="1" noChangeArrowheads="1"/>
        </xdr:cNvSpPr>
      </xdr:nvSpPr>
      <xdr:spPr bwMode="auto">
        <a:xfrm>
          <a:off x="61626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311727</xdr:colOff>
      <xdr:row>16</xdr:row>
      <xdr:rowOff>69273</xdr:rowOff>
    </xdr:from>
    <xdr:ext cx="184731" cy="264560"/>
    <xdr:sp macro="" textlink="">
      <xdr:nvSpPr>
        <xdr:cNvPr id="3" name="TextBox 2"/>
        <xdr:cNvSpPr txBox="1"/>
      </xdr:nvSpPr>
      <xdr:spPr>
        <a:xfrm>
          <a:off x="1311852" y="254577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11</xdr:col>
      <xdr:colOff>0</xdr:colOff>
      <xdr:row>21</xdr:row>
      <xdr:rowOff>0</xdr:rowOff>
    </xdr:from>
    <xdr:to>
      <xdr:col>12</xdr:col>
      <xdr:colOff>123825</xdr:colOff>
      <xdr:row>22</xdr:row>
      <xdr:rowOff>114300</xdr:rowOff>
    </xdr:to>
    <xdr:sp macro="" textlink="">
      <xdr:nvSpPr>
        <xdr:cNvPr id="5" name="AutoShape 1" descr="blob:https://web.whatsapp.com/1479d916-c30b-495e-ab9f-ce87b899765f"/>
        <xdr:cNvSpPr>
          <a:spLocks noChangeAspect="1" noChangeArrowheads="1"/>
        </xdr:cNvSpPr>
      </xdr:nvSpPr>
      <xdr:spPr bwMode="auto">
        <a:xfrm>
          <a:off x="5029200" y="343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12</xdr:col>
      <xdr:colOff>123825</xdr:colOff>
      <xdr:row>22</xdr:row>
      <xdr:rowOff>114300</xdr:rowOff>
    </xdr:to>
    <xdr:sp macro="" textlink="">
      <xdr:nvSpPr>
        <xdr:cNvPr id="6" name="AutoShape 1" descr="blob:https://web.whatsapp.com/1479d916-c30b-495e-ab9f-ce87b899765f"/>
        <xdr:cNvSpPr>
          <a:spLocks noChangeAspect="1" noChangeArrowheads="1"/>
        </xdr:cNvSpPr>
      </xdr:nvSpPr>
      <xdr:spPr bwMode="auto">
        <a:xfrm>
          <a:off x="5029200" y="343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57150</xdr:colOff>
      <xdr:row>10</xdr:row>
      <xdr:rowOff>28575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72275" cy="1362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21</xdr:row>
      <xdr:rowOff>0</xdr:rowOff>
    </xdr:from>
    <xdr:to>
      <xdr:col>12</xdr:col>
      <xdr:colOff>123825</xdr:colOff>
      <xdr:row>22</xdr:row>
      <xdr:rowOff>114300</xdr:rowOff>
    </xdr:to>
    <xdr:sp macro="" textlink="">
      <xdr:nvSpPr>
        <xdr:cNvPr id="2" name="AutoShape 1" descr="blob:https://web.whatsapp.com/1479d916-c30b-495e-ab9f-ce87b899765f"/>
        <xdr:cNvSpPr>
          <a:spLocks noChangeAspect="1" noChangeArrowheads="1"/>
        </xdr:cNvSpPr>
      </xdr:nvSpPr>
      <xdr:spPr bwMode="auto">
        <a:xfrm>
          <a:off x="61626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311727</xdr:colOff>
      <xdr:row>16</xdr:row>
      <xdr:rowOff>69273</xdr:rowOff>
    </xdr:from>
    <xdr:ext cx="184731" cy="264560"/>
    <xdr:sp macro="" textlink="">
      <xdr:nvSpPr>
        <xdr:cNvPr id="3" name="TextBox 2"/>
        <xdr:cNvSpPr txBox="1"/>
      </xdr:nvSpPr>
      <xdr:spPr>
        <a:xfrm>
          <a:off x="1311852" y="254577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11</xdr:col>
      <xdr:colOff>0</xdr:colOff>
      <xdr:row>21</xdr:row>
      <xdr:rowOff>0</xdr:rowOff>
    </xdr:from>
    <xdr:to>
      <xdr:col>12</xdr:col>
      <xdr:colOff>123825</xdr:colOff>
      <xdr:row>22</xdr:row>
      <xdr:rowOff>114300</xdr:rowOff>
    </xdr:to>
    <xdr:sp macro="" textlink="">
      <xdr:nvSpPr>
        <xdr:cNvPr id="5" name="AutoShape 1" descr="blob:https://web.whatsapp.com/1479d916-c30b-495e-ab9f-ce87b899765f"/>
        <xdr:cNvSpPr>
          <a:spLocks noChangeAspect="1" noChangeArrowheads="1"/>
        </xdr:cNvSpPr>
      </xdr:nvSpPr>
      <xdr:spPr bwMode="auto">
        <a:xfrm>
          <a:off x="5029200" y="343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12</xdr:col>
      <xdr:colOff>123825</xdr:colOff>
      <xdr:row>22</xdr:row>
      <xdr:rowOff>114300</xdr:rowOff>
    </xdr:to>
    <xdr:sp macro="" textlink="">
      <xdr:nvSpPr>
        <xdr:cNvPr id="6" name="AutoShape 1" descr="blob:https://web.whatsapp.com/1479d916-c30b-495e-ab9f-ce87b899765f"/>
        <xdr:cNvSpPr>
          <a:spLocks noChangeAspect="1" noChangeArrowheads="1"/>
        </xdr:cNvSpPr>
      </xdr:nvSpPr>
      <xdr:spPr bwMode="auto">
        <a:xfrm>
          <a:off x="5029200" y="343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650735</xdr:colOff>
      <xdr:row>10</xdr:row>
      <xdr:rowOff>28575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61035" cy="1362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21</xdr:row>
      <xdr:rowOff>0</xdr:rowOff>
    </xdr:from>
    <xdr:to>
      <xdr:col>12</xdr:col>
      <xdr:colOff>123825</xdr:colOff>
      <xdr:row>22</xdr:row>
      <xdr:rowOff>114300</xdr:rowOff>
    </xdr:to>
    <xdr:sp macro="" textlink="">
      <xdr:nvSpPr>
        <xdr:cNvPr id="2" name="AutoShape 1" descr="blob:https://web.whatsapp.com/1479d916-c30b-495e-ab9f-ce87b899765f"/>
        <xdr:cNvSpPr>
          <a:spLocks noChangeAspect="1" noChangeArrowheads="1"/>
        </xdr:cNvSpPr>
      </xdr:nvSpPr>
      <xdr:spPr bwMode="auto">
        <a:xfrm>
          <a:off x="61626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311727</xdr:colOff>
      <xdr:row>16</xdr:row>
      <xdr:rowOff>69273</xdr:rowOff>
    </xdr:from>
    <xdr:ext cx="184731" cy="264560"/>
    <xdr:sp macro="" textlink="">
      <xdr:nvSpPr>
        <xdr:cNvPr id="3" name="TextBox 2"/>
        <xdr:cNvSpPr txBox="1"/>
      </xdr:nvSpPr>
      <xdr:spPr>
        <a:xfrm>
          <a:off x="1311852" y="254577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11</xdr:col>
      <xdr:colOff>0</xdr:colOff>
      <xdr:row>21</xdr:row>
      <xdr:rowOff>0</xdr:rowOff>
    </xdr:from>
    <xdr:to>
      <xdr:col>12</xdr:col>
      <xdr:colOff>123825</xdr:colOff>
      <xdr:row>22</xdr:row>
      <xdr:rowOff>114300</xdr:rowOff>
    </xdr:to>
    <xdr:sp macro="" textlink="">
      <xdr:nvSpPr>
        <xdr:cNvPr id="5" name="AutoShape 1" descr="blob:https://web.whatsapp.com/1479d916-c30b-495e-ab9f-ce87b899765f"/>
        <xdr:cNvSpPr>
          <a:spLocks noChangeAspect="1" noChangeArrowheads="1"/>
        </xdr:cNvSpPr>
      </xdr:nvSpPr>
      <xdr:spPr bwMode="auto">
        <a:xfrm>
          <a:off x="4448175" y="343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15</xdr:col>
      <xdr:colOff>19050</xdr:colOff>
      <xdr:row>10</xdr:row>
      <xdr:rowOff>28575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6715124" cy="1362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21</xdr:row>
      <xdr:rowOff>0</xdr:rowOff>
    </xdr:from>
    <xdr:to>
      <xdr:col>12</xdr:col>
      <xdr:colOff>123825</xdr:colOff>
      <xdr:row>22</xdr:row>
      <xdr:rowOff>114300</xdr:rowOff>
    </xdr:to>
    <xdr:sp macro="" textlink="">
      <xdr:nvSpPr>
        <xdr:cNvPr id="2" name="AutoShape 1" descr="blob:https://web.whatsapp.com/1479d916-c30b-495e-ab9f-ce87b899765f"/>
        <xdr:cNvSpPr>
          <a:spLocks noChangeAspect="1" noChangeArrowheads="1"/>
        </xdr:cNvSpPr>
      </xdr:nvSpPr>
      <xdr:spPr bwMode="auto">
        <a:xfrm>
          <a:off x="11687175" y="343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311727</xdr:colOff>
      <xdr:row>16</xdr:row>
      <xdr:rowOff>69273</xdr:rowOff>
    </xdr:from>
    <xdr:ext cx="184731" cy="264560"/>
    <xdr:sp macro="" textlink="">
      <xdr:nvSpPr>
        <xdr:cNvPr id="3" name="TextBox 2"/>
        <xdr:cNvSpPr txBox="1"/>
      </xdr:nvSpPr>
      <xdr:spPr>
        <a:xfrm>
          <a:off x="1311852" y="255529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10</xdr:row>
      <xdr:rowOff>19050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76975" cy="1352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3"/>
  <sheetViews>
    <sheetView topLeftCell="A4" zoomScaleNormal="100" workbookViewId="0">
      <selection activeCell="Q15" sqref="Q15"/>
    </sheetView>
  </sheetViews>
  <sheetFormatPr defaultRowHeight="15" x14ac:dyDescent="0.25"/>
  <cols>
    <col min="1" max="1" width="4" bestFit="1" customWidth="1"/>
    <col min="2" max="2" width="10.7109375" customWidth="1"/>
    <col min="3" max="3" width="10.7109375" style="1" customWidth="1"/>
    <col min="4" max="4" width="2.7109375" customWidth="1"/>
    <col min="5" max="5" width="4" bestFit="1" customWidth="1"/>
    <col min="7" max="7" width="9.85546875" bestFit="1" customWidth="1"/>
    <col min="8" max="8" width="2.7109375" customWidth="1"/>
    <col min="9" max="9" width="4.140625" bestFit="1" customWidth="1"/>
    <col min="11" max="11" width="9.85546875" bestFit="1" customWidth="1"/>
    <col min="12" max="12" width="2.7109375" customWidth="1"/>
    <col min="13" max="13" width="4.140625" bestFit="1" customWidth="1"/>
    <col min="15" max="15" width="9.85546875" bestFit="1" customWidth="1"/>
  </cols>
  <sheetData>
    <row r="1" spans="1:15" hidden="1" x14ac:dyDescent="0.25"/>
    <row r="2" spans="1:15" hidden="1" x14ac:dyDescent="0.25">
      <c r="B2" s="2"/>
      <c r="C2" s="3"/>
    </row>
    <row r="3" spans="1:15" hidden="1" x14ac:dyDescent="0.25">
      <c r="B3" s="2"/>
      <c r="C3" s="3"/>
    </row>
    <row r="4" spans="1:15" x14ac:dyDescent="0.25">
      <c r="B4" s="2"/>
      <c r="C4" s="3"/>
    </row>
    <row r="5" spans="1:15" x14ac:dyDescent="0.25">
      <c r="B5" s="2"/>
      <c r="C5" s="3"/>
    </row>
    <row r="6" spans="1:15" x14ac:dyDescent="0.25">
      <c r="B6" s="2"/>
      <c r="C6" s="3"/>
    </row>
    <row r="7" spans="1:15" x14ac:dyDescent="0.25">
      <c r="B7" s="2"/>
      <c r="C7" s="3"/>
    </row>
    <row r="8" spans="1:15" x14ac:dyDescent="0.25">
      <c r="B8" s="2"/>
      <c r="C8" s="3"/>
    </row>
    <row r="9" spans="1:15" x14ac:dyDescent="0.25">
      <c r="B9" s="2"/>
      <c r="C9" s="3"/>
    </row>
    <row r="10" spans="1:15" x14ac:dyDescent="0.25">
      <c r="B10" s="2"/>
      <c r="C10" s="3"/>
    </row>
    <row r="11" spans="1:15" ht="15.75" x14ac:dyDescent="0.3">
      <c r="B11" s="2"/>
      <c r="C11" s="3"/>
      <c r="O11" s="6" t="s">
        <v>509</v>
      </c>
    </row>
    <row r="12" spans="1:15" s="7" customFormat="1" ht="15" customHeight="1" x14ac:dyDescent="0.25">
      <c r="A12" s="8" t="s">
        <v>0</v>
      </c>
      <c r="B12" s="4" t="s">
        <v>1</v>
      </c>
      <c r="C12" s="4" t="s">
        <v>2</v>
      </c>
      <c r="D12" s="10"/>
      <c r="E12" s="8" t="s">
        <v>0</v>
      </c>
      <c r="F12" s="4" t="s">
        <v>1</v>
      </c>
      <c r="G12" s="4" t="s">
        <v>2</v>
      </c>
      <c r="H12" s="11"/>
      <c r="I12" s="8" t="s">
        <v>0</v>
      </c>
      <c r="J12" s="4" t="s">
        <v>1</v>
      </c>
      <c r="K12" s="4" t="s">
        <v>2</v>
      </c>
      <c r="L12" s="11"/>
      <c r="M12" s="8" t="s">
        <v>0</v>
      </c>
      <c r="N12" s="4" t="s">
        <v>1</v>
      </c>
      <c r="O12" s="4" t="s">
        <v>2</v>
      </c>
    </row>
    <row r="13" spans="1:15" ht="15" customHeight="1" x14ac:dyDescent="0.25">
      <c r="A13" s="20">
        <v>1</v>
      </c>
      <c r="B13" s="21" t="s">
        <v>4</v>
      </c>
      <c r="C13" s="35">
        <f>'Harga dasar (2019)'!C13*2</f>
        <v>204000</v>
      </c>
      <c r="D13" s="36"/>
      <c r="E13" s="20">
        <v>63</v>
      </c>
      <c r="F13" s="21" t="s">
        <v>518</v>
      </c>
      <c r="G13" s="35">
        <f>'Harga dasar (2019)'!G13*2</f>
        <v>450600</v>
      </c>
      <c r="H13" s="37"/>
      <c r="I13" s="20">
        <v>125</v>
      </c>
      <c r="J13" s="21" t="s">
        <v>281</v>
      </c>
      <c r="K13" s="35">
        <f>'Harga dasar (2019)'!K13*2</f>
        <v>343000</v>
      </c>
      <c r="L13" s="12"/>
      <c r="M13" s="20">
        <v>187</v>
      </c>
      <c r="N13" s="21" t="s">
        <v>160</v>
      </c>
      <c r="O13" s="35">
        <f>'Harga dasar (2019)'!O13*2</f>
        <v>186400</v>
      </c>
    </row>
    <row r="14" spans="1:15" ht="15" customHeight="1" x14ac:dyDescent="0.25">
      <c r="A14" s="20">
        <v>2</v>
      </c>
      <c r="B14" s="21" t="s">
        <v>202</v>
      </c>
      <c r="C14" s="35">
        <f>'Harga dasar (2019)'!C14*2</f>
        <v>225400</v>
      </c>
      <c r="D14" s="36"/>
      <c r="E14" s="20">
        <v>64</v>
      </c>
      <c r="F14" s="21" t="s">
        <v>242</v>
      </c>
      <c r="G14" s="35">
        <f>'Harga dasar (2019)'!G14*2</f>
        <v>424400</v>
      </c>
      <c r="H14" s="37"/>
      <c r="I14" s="20">
        <v>126</v>
      </c>
      <c r="J14" s="21" t="s">
        <v>282</v>
      </c>
      <c r="K14" s="35">
        <f>'Harga dasar (2019)'!K14*2</f>
        <v>369800</v>
      </c>
      <c r="L14" s="12"/>
      <c r="M14" s="20">
        <v>188</v>
      </c>
      <c r="N14" s="21" t="s">
        <v>317</v>
      </c>
      <c r="O14" s="35">
        <f>'Harga dasar (2019)'!O14*2</f>
        <v>216600</v>
      </c>
    </row>
    <row r="15" spans="1:15" ht="15" customHeight="1" x14ac:dyDescent="0.25">
      <c r="A15" s="20">
        <v>3</v>
      </c>
      <c r="B15" s="21" t="s">
        <v>203</v>
      </c>
      <c r="C15" s="35">
        <f>'Harga dasar (2019)'!C15*2</f>
        <v>238600</v>
      </c>
      <c r="D15" s="36"/>
      <c r="E15" s="20">
        <v>65</v>
      </c>
      <c r="F15" s="21" t="s">
        <v>243</v>
      </c>
      <c r="G15" s="35">
        <f>'Harga dasar (2019)'!G15*2</f>
        <v>504400</v>
      </c>
      <c r="H15" s="37"/>
      <c r="I15" s="20">
        <v>127</v>
      </c>
      <c r="J15" s="21" t="s">
        <v>120</v>
      </c>
      <c r="K15" s="35">
        <f>'Harga dasar (2019)'!K15*2</f>
        <v>346400</v>
      </c>
      <c r="L15" s="12"/>
      <c r="M15" s="20">
        <v>189</v>
      </c>
      <c r="N15" s="21" t="s">
        <v>318</v>
      </c>
      <c r="O15" s="35">
        <f>'Harga dasar (2019)'!O15*2</f>
        <v>259000</v>
      </c>
    </row>
    <row r="16" spans="1:15" ht="15" customHeight="1" x14ac:dyDescent="0.25">
      <c r="A16" s="20">
        <v>4</v>
      </c>
      <c r="B16" s="21" t="s">
        <v>204</v>
      </c>
      <c r="C16" s="35">
        <f>'Harga dasar (2019)'!C16*2</f>
        <v>275800</v>
      </c>
      <c r="D16" s="36"/>
      <c r="E16" s="20">
        <v>66</v>
      </c>
      <c r="F16" s="21" t="s">
        <v>519</v>
      </c>
      <c r="G16" s="35">
        <f>'Harga dasar (2019)'!G16*2</f>
        <v>450600</v>
      </c>
      <c r="H16" s="37"/>
      <c r="I16" s="20">
        <v>128</v>
      </c>
      <c r="J16" s="21" t="s">
        <v>283</v>
      </c>
      <c r="K16" s="35">
        <f>'Harga dasar (2019)'!K16*2</f>
        <v>326600</v>
      </c>
      <c r="L16" s="12"/>
      <c r="M16" s="20">
        <v>190</v>
      </c>
      <c r="N16" s="21" t="s">
        <v>319</v>
      </c>
      <c r="O16" s="35">
        <f>'Harga dasar (2019)'!O16*2</f>
        <v>228600</v>
      </c>
    </row>
    <row r="17" spans="1:15" ht="15" customHeight="1" x14ac:dyDescent="0.25">
      <c r="A17" s="20">
        <v>5</v>
      </c>
      <c r="B17" s="21" t="s">
        <v>205</v>
      </c>
      <c r="C17" s="35">
        <f>'Harga dasar (2019)'!C17*2</f>
        <v>248600</v>
      </c>
      <c r="D17" s="36"/>
      <c r="E17" s="20">
        <v>67</v>
      </c>
      <c r="F17" s="21" t="s">
        <v>244</v>
      </c>
      <c r="G17" s="35">
        <f>'Harga dasar (2019)'!G17*2</f>
        <v>504400</v>
      </c>
      <c r="H17" s="37"/>
      <c r="I17" s="20">
        <v>129</v>
      </c>
      <c r="J17" s="21" t="s">
        <v>284</v>
      </c>
      <c r="K17" s="35">
        <f>'Harga dasar (2019)'!K17*2</f>
        <v>336200</v>
      </c>
      <c r="L17" s="12"/>
      <c r="M17" s="20">
        <v>191</v>
      </c>
      <c r="N17" s="21" t="s">
        <v>320</v>
      </c>
      <c r="O17" s="35">
        <f>'Harga dasar (2019)'!O17*2</f>
        <v>259000</v>
      </c>
    </row>
    <row r="18" spans="1:15" ht="15" customHeight="1" x14ac:dyDescent="0.25">
      <c r="A18" s="20">
        <v>6</v>
      </c>
      <c r="B18" s="21" t="s">
        <v>206</v>
      </c>
      <c r="C18" s="35">
        <f>'Harga dasar (2019)'!C18*2</f>
        <v>231800</v>
      </c>
      <c r="D18" s="36"/>
      <c r="E18" s="20">
        <v>68</v>
      </c>
      <c r="F18" s="21" t="s">
        <v>245</v>
      </c>
      <c r="G18" s="35">
        <f>'Harga dasar (2019)'!G18*2</f>
        <v>449600</v>
      </c>
      <c r="H18" s="37"/>
      <c r="I18" s="20">
        <v>130</v>
      </c>
      <c r="J18" s="21" t="s">
        <v>285</v>
      </c>
      <c r="K18" s="35">
        <f>'Harga dasar (2019)'!K18*2</f>
        <v>356400</v>
      </c>
      <c r="L18" s="12"/>
      <c r="M18" s="20">
        <v>192</v>
      </c>
      <c r="N18" s="21" t="s">
        <v>321</v>
      </c>
      <c r="O18" s="35">
        <f>'Harga dasar (2019)'!O18*2</f>
        <v>218600</v>
      </c>
    </row>
    <row r="19" spans="1:15" ht="15" customHeight="1" x14ac:dyDescent="0.25">
      <c r="A19" s="20">
        <v>7</v>
      </c>
      <c r="B19" s="21" t="s">
        <v>3</v>
      </c>
      <c r="C19" s="35">
        <f>'Harga dasar (2019)'!C19*2</f>
        <v>210200</v>
      </c>
      <c r="D19" s="36"/>
      <c r="E19" s="20">
        <v>69</v>
      </c>
      <c r="F19" s="21" t="s">
        <v>246</v>
      </c>
      <c r="G19" s="35">
        <f>'Harga dasar (2019)'!G19*2</f>
        <v>504400</v>
      </c>
      <c r="H19" s="37"/>
      <c r="I19" s="20">
        <v>131</v>
      </c>
      <c r="J19" s="21" t="s">
        <v>286</v>
      </c>
      <c r="K19" s="35">
        <f>'Harga dasar (2019)'!K19*2</f>
        <v>336200</v>
      </c>
      <c r="L19" s="12"/>
      <c r="M19" s="20">
        <v>193</v>
      </c>
      <c r="N19" s="21" t="s">
        <v>322</v>
      </c>
      <c r="O19" s="35">
        <f>'Harga dasar (2019)'!O19*2</f>
        <v>248800</v>
      </c>
    </row>
    <row r="20" spans="1:15" ht="15" customHeight="1" x14ac:dyDescent="0.25">
      <c r="A20" s="20">
        <v>8</v>
      </c>
      <c r="B20" s="21" t="s">
        <v>207</v>
      </c>
      <c r="C20" s="35">
        <f>'Harga dasar (2019)'!C20*2</f>
        <v>255400</v>
      </c>
      <c r="D20" s="36"/>
      <c r="E20" s="20">
        <v>70</v>
      </c>
      <c r="F20" s="21" t="s">
        <v>109</v>
      </c>
      <c r="G20" s="35">
        <f>'Harga dasar (2019)'!G20*2</f>
        <v>450600</v>
      </c>
      <c r="H20" s="37"/>
      <c r="I20" s="20">
        <v>132</v>
      </c>
      <c r="J20" s="21" t="s">
        <v>26</v>
      </c>
      <c r="K20" s="35">
        <f>'Harga dasar (2019)'!K20*2</f>
        <v>322800</v>
      </c>
      <c r="L20" s="12"/>
      <c r="M20" s="20">
        <v>194</v>
      </c>
      <c r="N20" s="21" t="s">
        <v>67</v>
      </c>
      <c r="O20" s="35">
        <f>'Harga dasar (2019)'!O20*2</f>
        <v>226800</v>
      </c>
    </row>
    <row r="21" spans="1:15" ht="15" customHeight="1" x14ac:dyDescent="0.25">
      <c r="A21" s="20">
        <v>9</v>
      </c>
      <c r="B21" s="21" t="s">
        <v>208</v>
      </c>
      <c r="C21" s="35">
        <f>'Harga dasar (2019)'!C21*2</f>
        <v>225400</v>
      </c>
      <c r="D21" s="36"/>
      <c r="E21" s="20">
        <v>71</v>
      </c>
      <c r="F21" s="21" t="s">
        <v>247</v>
      </c>
      <c r="G21" s="35">
        <f>'Harga dasar (2019)'!G21*2</f>
        <v>470600</v>
      </c>
      <c r="H21" s="37"/>
      <c r="I21" s="20">
        <v>133</v>
      </c>
      <c r="J21" s="21" t="s">
        <v>287</v>
      </c>
      <c r="K21" s="35">
        <f>'Harga dasar (2019)'!K21*2</f>
        <v>356400</v>
      </c>
      <c r="L21" s="12"/>
      <c r="M21" s="20">
        <v>195</v>
      </c>
      <c r="N21" s="21" t="s">
        <v>59</v>
      </c>
      <c r="O21" s="35">
        <f>'Harga dasar (2019)'!O21*2</f>
        <v>245400</v>
      </c>
    </row>
    <row r="22" spans="1:15" ht="15" customHeight="1" x14ac:dyDescent="0.25">
      <c r="A22" s="20">
        <v>10</v>
      </c>
      <c r="B22" s="21" t="s">
        <v>102</v>
      </c>
      <c r="C22" s="35">
        <f>'Harga dasar (2019)'!C22*2</f>
        <v>258800</v>
      </c>
      <c r="D22" s="36"/>
      <c r="E22" s="20">
        <v>72</v>
      </c>
      <c r="F22" s="21" t="s">
        <v>107</v>
      </c>
      <c r="G22" s="35">
        <f>'Harga dasar (2019)'!G22*2</f>
        <v>400000</v>
      </c>
      <c r="H22" s="37"/>
      <c r="I22" s="20">
        <v>134</v>
      </c>
      <c r="J22" s="21" t="s">
        <v>119</v>
      </c>
      <c r="K22" s="35">
        <f>'Harga dasar (2019)'!K22*2</f>
        <v>330400</v>
      </c>
      <c r="L22" s="12"/>
      <c r="M22" s="20">
        <v>196</v>
      </c>
      <c r="N22" s="21" t="s">
        <v>161</v>
      </c>
      <c r="O22" s="35">
        <f>'Harga dasar (2019)'!O22*2</f>
        <v>203200</v>
      </c>
    </row>
    <row r="23" spans="1:15" ht="15" customHeight="1" x14ac:dyDescent="0.25">
      <c r="A23" s="20">
        <v>11</v>
      </c>
      <c r="B23" s="21" t="s">
        <v>209</v>
      </c>
      <c r="C23" s="35">
        <f>'Harga dasar (2019)'!C23*2</f>
        <v>250400</v>
      </c>
      <c r="D23" s="36"/>
      <c r="E23" s="20">
        <v>73</v>
      </c>
      <c r="F23" s="21" t="s">
        <v>248</v>
      </c>
      <c r="G23" s="35">
        <f>'Harga dasar (2019)'!G23*2</f>
        <v>445400</v>
      </c>
      <c r="H23" s="37"/>
      <c r="I23" s="20">
        <v>135</v>
      </c>
      <c r="J23" s="21" t="s">
        <v>288</v>
      </c>
      <c r="K23" s="35">
        <f>'Harga dasar (2019)'!K23*2</f>
        <v>308200</v>
      </c>
      <c r="L23" s="12"/>
      <c r="M23" s="20">
        <v>197</v>
      </c>
      <c r="N23" s="21" t="s">
        <v>323</v>
      </c>
      <c r="O23" s="35">
        <f>'Harga dasar (2019)'!O23*2</f>
        <v>272400</v>
      </c>
    </row>
    <row r="24" spans="1:15" ht="15" customHeight="1" x14ac:dyDescent="0.25">
      <c r="A24" s="20">
        <v>12</v>
      </c>
      <c r="B24" s="21" t="s">
        <v>210</v>
      </c>
      <c r="C24" s="35">
        <f>'Harga dasar (2019)'!C24*2</f>
        <v>259000</v>
      </c>
      <c r="D24" s="36"/>
      <c r="E24" s="20">
        <v>74</v>
      </c>
      <c r="F24" s="21" t="s">
        <v>249</v>
      </c>
      <c r="G24" s="35">
        <f>'Harga dasar (2019)'!G24*2</f>
        <v>445400</v>
      </c>
      <c r="H24" s="37"/>
      <c r="I24" s="20">
        <v>136</v>
      </c>
      <c r="J24" s="21" t="s">
        <v>289</v>
      </c>
      <c r="K24" s="35">
        <f>'Harga dasar (2019)'!K24*2</f>
        <v>326600</v>
      </c>
      <c r="L24" s="12"/>
      <c r="M24" s="20">
        <v>198</v>
      </c>
      <c r="N24" s="21" t="s">
        <v>324</v>
      </c>
      <c r="O24" s="35">
        <f>'Harga dasar (2019)'!O24*2</f>
        <v>275800</v>
      </c>
    </row>
    <row r="25" spans="1:15" ht="15" customHeight="1" x14ac:dyDescent="0.25">
      <c r="A25" s="20">
        <v>13</v>
      </c>
      <c r="B25" s="21" t="s">
        <v>211</v>
      </c>
      <c r="C25" s="35">
        <f>'Harga dasar (2019)'!C25*2</f>
        <v>255400</v>
      </c>
      <c r="D25" s="36"/>
      <c r="E25" s="20">
        <v>75</v>
      </c>
      <c r="F25" s="21" t="s">
        <v>108</v>
      </c>
      <c r="G25" s="35">
        <f>'Harga dasar (2019)'!G25*2</f>
        <v>443800</v>
      </c>
      <c r="H25" s="37"/>
      <c r="I25" s="20">
        <v>137</v>
      </c>
      <c r="J25" s="21" t="s">
        <v>290</v>
      </c>
      <c r="K25" s="35">
        <f>'Harga dasar (2019)'!K25*2</f>
        <v>323200</v>
      </c>
      <c r="L25" s="12"/>
      <c r="M25" s="20">
        <v>199</v>
      </c>
      <c r="N25" s="21" t="s">
        <v>325</v>
      </c>
      <c r="O25" s="35">
        <f>'Harga dasar (2019)'!O25*2</f>
        <v>217000</v>
      </c>
    </row>
    <row r="26" spans="1:15" ht="15" customHeight="1" x14ac:dyDescent="0.25">
      <c r="A26" s="20">
        <v>14</v>
      </c>
      <c r="B26" s="21" t="s">
        <v>212</v>
      </c>
      <c r="C26" s="35">
        <f>'Harga dasar (2019)'!C26*2</f>
        <v>265400</v>
      </c>
      <c r="D26" s="36"/>
      <c r="E26" s="20">
        <v>76</v>
      </c>
      <c r="F26" s="21" t="s">
        <v>106</v>
      </c>
      <c r="G26" s="35">
        <f>'Harga dasar (2019)'!G26*2</f>
        <v>464800</v>
      </c>
      <c r="H26" s="37"/>
      <c r="I26" s="20">
        <v>138</v>
      </c>
      <c r="J26" s="21" t="s">
        <v>122</v>
      </c>
      <c r="K26" s="35">
        <f>'Harga dasar (2019)'!K26*2</f>
        <v>298600</v>
      </c>
      <c r="L26" s="12"/>
      <c r="M26" s="20">
        <v>200</v>
      </c>
      <c r="N26" s="21" t="s">
        <v>326</v>
      </c>
      <c r="O26" s="35">
        <f>'Harga dasar (2019)'!O26*2</f>
        <v>171200</v>
      </c>
    </row>
    <row r="27" spans="1:15" ht="15" customHeight="1" x14ac:dyDescent="0.25">
      <c r="A27" s="20">
        <v>15</v>
      </c>
      <c r="B27" s="21" t="s">
        <v>213</v>
      </c>
      <c r="C27" s="35">
        <f>'Harga dasar (2019)'!C27*2</f>
        <v>255400</v>
      </c>
      <c r="D27" s="36"/>
      <c r="E27" s="20">
        <v>77</v>
      </c>
      <c r="F27" s="21" t="s">
        <v>250</v>
      </c>
      <c r="G27" s="35">
        <f>'Harga dasar (2019)'!G27*2</f>
        <v>450600</v>
      </c>
      <c r="H27" s="37"/>
      <c r="I27" s="20">
        <v>139</v>
      </c>
      <c r="J27" s="21" t="s">
        <v>123</v>
      </c>
      <c r="K27" s="35">
        <f>'Harga dasar (2019)'!K27*2</f>
        <v>299200</v>
      </c>
      <c r="L27" s="12"/>
      <c r="M27" s="20">
        <v>201</v>
      </c>
      <c r="N27" s="21" t="s">
        <v>68</v>
      </c>
      <c r="O27" s="35">
        <f>'Harga dasar (2019)'!O27*2</f>
        <v>188400</v>
      </c>
    </row>
    <row r="28" spans="1:15" ht="15" customHeight="1" x14ac:dyDescent="0.25">
      <c r="A28" s="20">
        <v>16</v>
      </c>
      <c r="B28" s="21" t="s">
        <v>214</v>
      </c>
      <c r="C28" s="35">
        <f>'Harga dasar (2019)'!C28*2</f>
        <v>225400</v>
      </c>
      <c r="D28" s="36"/>
      <c r="E28" s="20">
        <v>78</v>
      </c>
      <c r="F28" s="21" t="s">
        <v>251</v>
      </c>
      <c r="G28" s="35">
        <f>'Harga dasar (2019)'!G28*2</f>
        <v>411000</v>
      </c>
      <c r="H28" s="37"/>
      <c r="I28" s="20">
        <v>140</v>
      </c>
      <c r="J28" s="21" t="s">
        <v>28</v>
      </c>
      <c r="K28" s="35">
        <f>'Harga dasar (2019)'!K28*2</f>
        <v>306000</v>
      </c>
      <c r="L28" s="12"/>
      <c r="M28" s="20">
        <v>202</v>
      </c>
      <c r="N28" s="21" t="s">
        <v>69</v>
      </c>
      <c r="O28" s="35">
        <f>'Harga dasar (2019)'!O28*2</f>
        <v>140800</v>
      </c>
    </row>
    <row r="29" spans="1:15" ht="15" customHeight="1" x14ac:dyDescent="0.25">
      <c r="A29" s="20">
        <v>17</v>
      </c>
      <c r="B29" s="21" t="s">
        <v>103</v>
      </c>
      <c r="C29" s="35">
        <f>'Harga dasar (2019)'!C29*2</f>
        <v>235400</v>
      </c>
      <c r="D29" s="36"/>
      <c r="E29" s="20">
        <v>79</v>
      </c>
      <c r="F29" s="21" t="s">
        <v>252</v>
      </c>
      <c r="G29" s="35">
        <f>'Harga dasar (2019)'!G29*2</f>
        <v>558000</v>
      </c>
      <c r="H29" s="37"/>
      <c r="I29" s="20">
        <v>141</v>
      </c>
      <c r="J29" s="21" t="s">
        <v>291</v>
      </c>
      <c r="K29" s="35">
        <f>'Harga dasar (2019)'!K29*2</f>
        <v>295800</v>
      </c>
      <c r="L29" s="12"/>
      <c r="M29" s="20">
        <v>203</v>
      </c>
      <c r="N29" s="21" t="s">
        <v>327</v>
      </c>
      <c r="O29" s="35">
        <f>'Harga dasar (2019)'!O29*2</f>
        <v>148000</v>
      </c>
    </row>
    <row r="30" spans="1:15" ht="15" customHeight="1" x14ac:dyDescent="0.25">
      <c r="A30" s="20">
        <v>18</v>
      </c>
      <c r="B30" s="21" t="s">
        <v>6</v>
      </c>
      <c r="C30" s="35">
        <f>'Harga dasar (2019)'!C30*2</f>
        <v>235400</v>
      </c>
      <c r="D30" s="36"/>
      <c r="E30" s="20">
        <v>80</v>
      </c>
      <c r="F30" s="21" t="s">
        <v>16</v>
      </c>
      <c r="G30" s="35">
        <f>'Harga dasar (2019)'!G30*2</f>
        <v>432800</v>
      </c>
      <c r="H30" s="37"/>
      <c r="I30" s="20">
        <v>142</v>
      </c>
      <c r="J30" s="21" t="s">
        <v>292</v>
      </c>
      <c r="K30" s="35">
        <f>'Harga dasar (2019)'!K30*2</f>
        <v>295800</v>
      </c>
      <c r="L30" s="12"/>
      <c r="M30" s="20">
        <v>204</v>
      </c>
      <c r="N30" s="21" t="s">
        <v>328</v>
      </c>
      <c r="O30" s="35">
        <f>'Harga dasar (2019)'!O30*2</f>
        <v>139000</v>
      </c>
    </row>
    <row r="31" spans="1:15" ht="15" customHeight="1" x14ac:dyDescent="0.25">
      <c r="A31" s="20">
        <v>19</v>
      </c>
      <c r="B31" s="21" t="s">
        <v>7</v>
      </c>
      <c r="C31" s="35">
        <f>'Harga dasar (2019)'!C31*2</f>
        <v>269000</v>
      </c>
      <c r="D31" s="36"/>
      <c r="E31" s="20">
        <v>81</v>
      </c>
      <c r="F31" s="21" t="s">
        <v>112</v>
      </c>
      <c r="G31" s="35">
        <f>'Harga dasar (2019)'!G31*2</f>
        <v>470600</v>
      </c>
      <c r="H31" s="37"/>
      <c r="I31" s="20">
        <v>143</v>
      </c>
      <c r="J31" s="21" t="s">
        <v>293</v>
      </c>
      <c r="K31" s="35">
        <f>'Harga dasar (2019)'!K31*2</f>
        <v>322800</v>
      </c>
      <c r="L31" s="12"/>
      <c r="M31" s="20">
        <v>205</v>
      </c>
      <c r="N31" s="21" t="s">
        <v>329</v>
      </c>
      <c r="O31" s="35">
        <f>'Harga dasar (2019)'!O31*2</f>
        <v>186000</v>
      </c>
    </row>
    <row r="32" spans="1:15" ht="15" customHeight="1" x14ac:dyDescent="0.25">
      <c r="A32" s="20">
        <v>20</v>
      </c>
      <c r="B32" s="21" t="s">
        <v>215</v>
      </c>
      <c r="C32" s="35">
        <f>'Harga dasar (2019)'!C32*2</f>
        <v>218600</v>
      </c>
      <c r="D32" s="36"/>
      <c r="E32" s="20">
        <v>82</v>
      </c>
      <c r="F32" s="21" t="s">
        <v>111</v>
      </c>
      <c r="G32" s="35">
        <f>'Harga dasar (2019)'!G32*2</f>
        <v>692600</v>
      </c>
      <c r="H32" s="37"/>
      <c r="I32" s="20">
        <v>144</v>
      </c>
      <c r="J32" s="21" t="s">
        <v>294</v>
      </c>
      <c r="K32" s="35">
        <f>'Harga dasar (2019)'!K32*2</f>
        <v>264000</v>
      </c>
      <c r="L32" s="12"/>
      <c r="M32" s="20">
        <v>206</v>
      </c>
      <c r="N32" s="21" t="s">
        <v>330</v>
      </c>
      <c r="O32" s="35">
        <f>'Harga dasar (2019)'!O32*2</f>
        <v>168200</v>
      </c>
    </row>
    <row r="33" spans="1:15" ht="15" customHeight="1" x14ac:dyDescent="0.25">
      <c r="A33" s="20">
        <v>21</v>
      </c>
      <c r="B33" s="21" t="s">
        <v>100</v>
      </c>
      <c r="C33" s="35">
        <f>'Harga dasar (2019)'!C33*2</f>
        <v>252000</v>
      </c>
      <c r="D33" s="36"/>
      <c r="E33" s="20">
        <v>83</v>
      </c>
      <c r="F33" s="21" t="s">
        <v>253</v>
      </c>
      <c r="G33" s="35">
        <f>'Harga dasar (2019)'!G33*2</f>
        <v>820200</v>
      </c>
      <c r="H33" s="37"/>
      <c r="I33" s="20">
        <v>145</v>
      </c>
      <c r="J33" s="21" t="s">
        <v>29</v>
      </c>
      <c r="K33" s="35">
        <f>'Harga dasar (2019)'!K33*2</f>
        <v>292600</v>
      </c>
      <c r="L33" s="12"/>
      <c r="M33" s="20">
        <v>207</v>
      </c>
      <c r="N33" s="21" t="s">
        <v>331</v>
      </c>
      <c r="O33" s="35">
        <f>'Harga dasar (2019)'!O33*2</f>
        <v>252200</v>
      </c>
    </row>
    <row r="34" spans="1:15" ht="15" customHeight="1" x14ac:dyDescent="0.25">
      <c r="A34" s="20">
        <v>22</v>
      </c>
      <c r="B34" s="21" t="s">
        <v>5</v>
      </c>
      <c r="C34" s="35">
        <f>'Harga dasar (2019)'!C34*2</f>
        <v>269000</v>
      </c>
      <c r="D34" s="36"/>
      <c r="E34" s="20">
        <v>84</v>
      </c>
      <c r="F34" s="21" t="s">
        <v>110</v>
      </c>
      <c r="G34" s="35">
        <f>'Harga dasar (2019)'!G34*2</f>
        <v>692600</v>
      </c>
      <c r="H34" s="37"/>
      <c r="I34" s="20">
        <v>146</v>
      </c>
      <c r="J34" s="21" t="s">
        <v>295</v>
      </c>
      <c r="K34" s="35">
        <f>'Harga dasar (2019)'!K34*2</f>
        <v>319400</v>
      </c>
      <c r="L34" s="12"/>
      <c r="M34" s="20">
        <v>208</v>
      </c>
      <c r="N34" s="21" t="s">
        <v>332</v>
      </c>
      <c r="O34" s="35">
        <f>'Harga dasar (2019)'!O34*2</f>
        <v>241800</v>
      </c>
    </row>
    <row r="35" spans="1:15" ht="15" customHeight="1" x14ac:dyDescent="0.25">
      <c r="A35" s="20">
        <v>23</v>
      </c>
      <c r="B35" s="21" t="s">
        <v>216</v>
      </c>
      <c r="C35" s="35">
        <f>'Harga dasar (2019)'!C35*2</f>
        <v>235400</v>
      </c>
      <c r="D35" s="36"/>
      <c r="E35" s="20">
        <v>85</v>
      </c>
      <c r="F35" s="21" t="s">
        <v>254</v>
      </c>
      <c r="G35" s="35">
        <f>'Harga dasar (2019)'!G35*2</f>
        <v>692600</v>
      </c>
      <c r="H35" s="37"/>
      <c r="I35" s="20">
        <v>147</v>
      </c>
      <c r="J35" s="21" t="s">
        <v>296</v>
      </c>
      <c r="K35" s="35">
        <f>'Harga dasar (2019)'!K35*2</f>
        <v>309400</v>
      </c>
      <c r="L35" s="12"/>
      <c r="M35" s="20">
        <v>209</v>
      </c>
      <c r="N35" s="21" t="s">
        <v>158</v>
      </c>
      <c r="O35" s="35">
        <f>'Harga dasar (2019)'!O35*2</f>
        <v>260600</v>
      </c>
    </row>
    <row r="36" spans="1:15" ht="15" customHeight="1" x14ac:dyDescent="0.25">
      <c r="A36" s="20">
        <v>24</v>
      </c>
      <c r="B36" s="21" t="s">
        <v>217</v>
      </c>
      <c r="C36" s="35">
        <f>'Harga dasar (2019)'!C36*2</f>
        <v>250600</v>
      </c>
      <c r="D36" s="36"/>
      <c r="E36" s="20">
        <v>86</v>
      </c>
      <c r="F36" s="21" t="s">
        <v>255</v>
      </c>
      <c r="G36" s="35">
        <f>'Harga dasar (2019)'!G36*2</f>
        <v>719400</v>
      </c>
      <c r="H36" s="37"/>
      <c r="I36" s="20">
        <v>148</v>
      </c>
      <c r="J36" s="21" t="s">
        <v>297</v>
      </c>
      <c r="K36" s="35">
        <f>'Harga dasar (2019)'!K36*2</f>
        <v>319400</v>
      </c>
      <c r="L36" s="12"/>
      <c r="M36" s="20">
        <v>210</v>
      </c>
      <c r="N36" s="21" t="s">
        <v>333</v>
      </c>
      <c r="O36" s="35">
        <f>'Harga dasar (2019)'!O36*2</f>
        <v>275800</v>
      </c>
    </row>
    <row r="37" spans="1:15" ht="15" customHeight="1" x14ac:dyDescent="0.25">
      <c r="A37" s="20">
        <v>25</v>
      </c>
      <c r="B37" s="21" t="s">
        <v>218</v>
      </c>
      <c r="C37" s="35">
        <f>'Harga dasar (2019)'!C37*2</f>
        <v>228600</v>
      </c>
      <c r="D37" s="36"/>
      <c r="E37" s="20">
        <v>87</v>
      </c>
      <c r="F37" s="21" t="s">
        <v>256</v>
      </c>
      <c r="G37" s="35">
        <f>'Harga dasar (2019)'!G37*2</f>
        <v>453800</v>
      </c>
      <c r="H37" s="37"/>
      <c r="I37" s="20">
        <v>149</v>
      </c>
      <c r="J37" s="21" t="s">
        <v>121</v>
      </c>
      <c r="K37" s="35">
        <f>'Harga dasar (2019)'!K37*2</f>
        <v>307600</v>
      </c>
      <c r="L37" s="12"/>
      <c r="M37" s="20">
        <v>211</v>
      </c>
      <c r="N37" s="21" t="s">
        <v>60</v>
      </c>
      <c r="O37" s="35">
        <f>'Harga dasar (2019)'!O37*2</f>
        <v>277400</v>
      </c>
    </row>
    <row r="38" spans="1:15" ht="15" customHeight="1" x14ac:dyDescent="0.25">
      <c r="A38" s="20">
        <v>26</v>
      </c>
      <c r="B38" s="21" t="s">
        <v>219</v>
      </c>
      <c r="C38" s="35">
        <f>'Harga dasar (2019)'!C38*2</f>
        <v>248800</v>
      </c>
      <c r="D38" s="36"/>
      <c r="E38" s="20">
        <v>88</v>
      </c>
      <c r="F38" s="21" t="s">
        <v>257</v>
      </c>
      <c r="G38" s="35">
        <f>'Harga dasar (2019)'!G38*2</f>
        <v>275800</v>
      </c>
      <c r="H38" s="37"/>
      <c r="I38" s="20">
        <v>150</v>
      </c>
      <c r="J38" s="21" t="s">
        <v>298</v>
      </c>
      <c r="K38" s="35">
        <f>'Harga dasar (2019)'!K38*2</f>
        <v>420200</v>
      </c>
      <c r="L38" s="12"/>
      <c r="M38" s="20">
        <v>212</v>
      </c>
      <c r="N38" s="21" t="s">
        <v>334</v>
      </c>
      <c r="O38" s="35">
        <f>'Harga dasar (2019)'!O38*2</f>
        <v>240600</v>
      </c>
    </row>
    <row r="39" spans="1:15" ht="15" customHeight="1" x14ac:dyDescent="0.25">
      <c r="A39" s="20">
        <v>27</v>
      </c>
      <c r="B39" s="21" t="s">
        <v>99</v>
      </c>
      <c r="C39" s="35">
        <f>'Harga dasar (2019)'!C39*2</f>
        <v>269000</v>
      </c>
      <c r="D39" s="36"/>
      <c r="E39" s="20">
        <v>89</v>
      </c>
      <c r="F39" s="21" t="s">
        <v>258</v>
      </c>
      <c r="G39" s="35">
        <f>'Harga dasar (2019)'!G39*2</f>
        <v>285800</v>
      </c>
      <c r="H39" s="37"/>
      <c r="I39" s="20">
        <v>151</v>
      </c>
      <c r="J39" s="21" t="s">
        <v>30</v>
      </c>
      <c r="K39" s="35">
        <f>'Harga dasar (2019)'!K39*2</f>
        <v>307600</v>
      </c>
      <c r="L39" s="12"/>
      <c r="M39" s="20">
        <v>213</v>
      </c>
      <c r="N39" s="21" t="s">
        <v>335</v>
      </c>
      <c r="O39" s="35">
        <f>'Harga dasar (2019)'!O39*2</f>
        <v>269000</v>
      </c>
    </row>
    <row r="40" spans="1:15" ht="15" customHeight="1" x14ac:dyDescent="0.25">
      <c r="A40" s="20">
        <v>28</v>
      </c>
      <c r="B40" s="21" t="s">
        <v>220</v>
      </c>
      <c r="C40" s="35">
        <f>'Harga dasar (2019)'!C40*2</f>
        <v>275800</v>
      </c>
      <c r="D40" s="36"/>
      <c r="E40" s="20">
        <v>90</v>
      </c>
      <c r="F40" s="21" t="s">
        <v>116</v>
      </c>
      <c r="G40" s="35">
        <f>'Harga dasar (2019)'!G40*2</f>
        <v>279000</v>
      </c>
      <c r="H40" s="37"/>
      <c r="I40" s="20">
        <v>152</v>
      </c>
      <c r="J40" s="21" t="s">
        <v>299</v>
      </c>
      <c r="K40" s="35">
        <f>'Harga dasar (2019)'!K40*2</f>
        <v>243800</v>
      </c>
      <c r="L40" s="12"/>
      <c r="M40" s="20">
        <v>214</v>
      </c>
      <c r="N40" s="21" t="s">
        <v>336</v>
      </c>
      <c r="O40" s="35">
        <f>'Harga dasar (2019)'!O40*2</f>
        <v>275800</v>
      </c>
    </row>
    <row r="41" spans="1:15" ht="15" customHeight="1" x14ac:dyDescent="0.25">
      <c r="A41" s="20">
        <v>29</v>
      </c>
      <c r="B41" s="21" t="s">
        <v>221</v>
      </c>
      <c r="C41" s="35">
        <f>'Harga dasar (2019)'!C41*2</f>
        <v>250400</v>
      </c>
      <c r="D41" s="36"/>
      <c r="E41" s="20">
        <v>91</v>
      </c>
      <c r="F41" s="21" t="s">
        <v>259</v>
      </c>
      <c r="G41" s="35">
        <f>'Harga dasar (2019)'!G41*2</f>
        <v>199800</v>
      </c>
      <c r="H41" s="37"/>
      <c r="I41" s="20">
        <v>153</v>
      </c>
      <c r="J41" s="21" t="s">
        <v>300</v>
      </c>
      <c r="K41" s="35">
        <f>'Harga dasar (2019)'!K41*2</f>
        <v>255600</v>
      </c>
      <c r="L41" s="12"/>
      <c r="M41" s="20">
        <v>215</v>
      </c>
      <c r="N41" s="21" t="s">
        <v>162</v>
      </c>
      <c r="O41" s="35">
        <f>'Harga dasar (2019)'!O41*2</f>
        <v>194800</v>
      </c>
    </row>
    <row r="42" spans="1:15" ht="15" customHeight="1" x14ac:dyDescent="0.25">
      <c r="A42" s="20">
        <v>30</v>
      </c>
      <c r="B42" s="21" t="s">
        <v>104</v>
      </c>
      <c r="C42" s="35">
        <f>'Harga dasar (2019)'!C42*2</f>
        <v>269000</v>
      </c>
      <c r="D42" s="36"/>
      <c r="E42" s="20">
        <v>92</v>
      </c>
      <c r="F42" s="21" t="s">
        <v>115</v>
      </c>
      <c r="G42" s="35">
        <f>'Harga dasar (2019)'!G42*2</f>
        <v>198000</v>
      </c>
      <c r="H42" s="37"/>
      <c r="I42" s="20">
        <v>154</v>
      </c>
      <c r="J42" s="21" t="s">
        <v>55</v>
      </c>
      <c r="K42" s="35">
        <f>'Harga dasar (2019)'!K42*2</f>
        <v>264000</v>
      </c>
      <c r="L42" s="12"/>
      <c r="M42" s="20">
        <v>216</v>
      </c>
      <c r="N42" s="21" t="s">
        <v>337</v>
      </c>
      <c r="O42" s="35">
        <f>'Harga dasar (2019)'!O42*2</f>
        <v>292600</v>
      </c>
    </row>
    <row r="43" spans="1:15" ht="15" customHeight="1" x14ac:dyDescent="0.25">
      <c r="A43" s="20">
        <v>31</v>
      </c>
      <c r="B43" s="21" t="s">
        <v>222</v>
      </c>
      <c r="C43" s="35">
        <f>'Harga dasar (2019)'!C43*2</f>
        <v>242200</v>
      </c>
      <c r="D43" s="36"/>
      <c r="E43" s="20">
        <v>93</v>
      </c>
      <c r="F43" s="21" t="s">
        <v>260</v>
      </c>
      <c r="G43" s="35">
        <f>'Harga dasar (2019)'!G43*2</f>
        <v>169600</v>
      </c>
      <c r="H43" s="37"/>
      <c r="I43" s="20">
        <v>155</v>
      </c>
      <c r="J43" s="21" t="s">
        <v>301</v>
      </c>
      <c r="K43" s="35">
        <f>'Harga dasar (2019)'!K43*2</f>
        <v>292600</v>
      </c>
      <c r="L43" s="12"/>
      <c r="M43" s="20">
        <v>217</v>
      </c>
      <c r="N43" s="21" t="s">
        <v>156</v>
      </c>
      <c r="O43" s="35">
        <f>'Harga dasar (2019)'!O43*2</f>
        <v>176400</v>
      </c>
    </row>
    <row r="44" spans="1:15" ht="15" customHeight="1" x14ac:dyDescent="0.25">
      <c r="A44" s="20">
        <v>32</v>
      </c>
      <c r="B44" s="21" t="s">
        <v>223</v>
      </c>
      <c r="C44" s="35">
        <f>'Harga dasar (2019)'!C44*2</f>
        <v>248800</v>
      </c>
      <c r="D44" s="36"/>
      <c r="E44" s="20">
        <v>94</v>
      </c>
      <c r="F44" s="21" t="s">
        <v>261</v>
      </c>
      <c r="G44" s="35">
        <f>'Harga dasar (2019)'!G44*2</f>
        <v>152800</v>
      </c>
      <c r="H44" s="37"/>
      <c r="I44" s="20">
        <v>156</v>
      </c>
      <c r="J44" s="21" t="s">
        <v>302</v>
      </c>
      <c r="K44" s="35">
        <f>'Harga dasar (2019)'!K44*2</f>
        <v>243800</v>
      </c>
      <c r="L44" s="12"/>
      <c r="M44" s="20">
        <v>218</v>
      </c>
      <c r="N44" s="21" t="s">
        <v>338</v>
      </c>
      <c r="O44" s="35">
        <f>'Harga dasar (2019)'!O44*2</f>
        <v>309400</v>
      </c>
    </row>
    <row r="45" spans="1:15" ht="15" customHeight="1" x14ac:dyDescent="0.25">
      <c r="A45" s="20">
        <v>33</v>
      </c>
      <c r="B45" s="21" t="s">
        <v>224</v>
      </c>
      <c r="C45" s="35">
        <f>'Harga dasar (2019)'!C45*2</f>
        <v>272200</v>
      </c>
      <c r="D45" s="36"/>
      <c r="E45" s="20">
        <v>95</v>
      </c>
      <c r="F45" s="21" t="s">
        <v>17</v>
      </c>
      <c r="G45" s="35">
        <f>'Harga dasar (2019)'!G45*2</f>
        <v>232000</v>
      </c>
      <c r="H45" s="37"/>
      <c r="I45" s="20">
        <v>157</v>
      </c>
      <c r="J45" s="21" t="s">
        <v>51</v>
      </c>
      <c r="K45" s="35">
        <f>'Harga dasar (2019)'!K45*2</f>
        <v>316000</v>
      </c>
      <c r="L45" s="12"/>
      <c r="M45" s="20">
        <v>219</v>
      </c>
      <c r="N45" s="21" t="s">
        <v>166</v>
      </c>
      <c r="O45" s="35">
        <f>'Harga dasar (2019)'!O45*2</f>
        <v>253800</v>
      </c>
    </row>
    <row r="46" spans="1:15" ht="15" customHeight="1" x14ac:dyDescent="0.25">
      <c r="A46" s="20">
        <v>34</v>
      </c>
      <c r="B46" s="21" t="s">
        <v>225</v>
      </c>
      <c r="C46" s="35">
        <f>'Harga dasar (2019)'!C46*2</f>
        <v>326200</v>
      </c>
      <c r="D46" s="36"/>
      <c r="E46" s="20">
        <v>96</v>
      </c>
      <c r="F46" s="21" t="s">
        <v>262</v>
      </c>
      <c r="G46" s="35">
        <f>'Harga dasar (2019)'!G46*2</f>
        <v>105600</v>
      </c>
      <c r="H46" s="37"/>
      <c r="I46" s="20">
        <v>158</v>
      </c>
      <c r="J46" s="21" t="s">
        <v>57</v>
      </c>
      <c r="K46" s="35">
        <f>'Harga dasar (2019)'!K46*2</f>
        <v>285800</v>
      </c>
      <c r="L46" s="12"/>
      <c r="M46" s="20">
        <v>220</v>
      </c>
      <c r="N46" s="21" t="s">
        <v>339</v>
      </c>
      <c r="O46" s="35">
        <f>'Harga dasar (2019)'!O46*2</f>
        <v>259000</v>
      </c>
    </row>
    <row r="47" spans="1:15" ht="15" customHeight="1" x14ac:dyDescent="0.25">
      <c r="A47" s="20">
        <v>35</v>
      </c>
      <c r="B47" s="21" t="s">
        <v>226</v>
      </c>
      <c r="C47" s="35">
        <f>'Harga dasar (2019)'!C47*2</f>
        <v>326200</v>
      </c>
      <c r="D47" s="36"/>
      <c r="E47" s="20">
        <v>97</v>
      </c>
      <c r="F47" s="21" t="s">
        <v>263</v>
      </c>
      <c r="G47" s="35">
        <f>'Harga dasar (2019)'!G47*2</f>
        <v>243000</v>
      </c>
      <c r="H47" s="37"/>
      <c r="I47" s="20">
        <v>159</v>
      </c>
      <c r="J47" s="21" t="s">
        <v>303</v>
      </c>
      <c r="K47" s="35">
        <f>'Harga dasar (2019)'!K47*2</f>
        <v>247200</v>
      </c>
      <c r="L47" s="12"/>
      <c r="M47" s="20">
        <v>221</v>
      </c>
      <c r="N47" s="21" t="s">
        <v>340</v>
      </c>
      <c r="O47" s="35">
        <f>'Harga dasar (2019)'!O47*2</f>
        <v>250200</v>
      </c>
    </row>
    <row r="48" spans="1:15" ht="15" customHeight="1" x14ac:dyDescent="0.25">
      <c r="A48" s="20">
        <v>36</v>
      </c>
      <c r="B48" s="21" t="s">
        <v>131</v>
      </c>
      <c r="C48" s="35">
        <f>'Harga dasar (2019)'!C48*2</f>
        <v>242200</v>
      </c>
      <c r="D48" s="36"/>
      <c r="E48" s="20">
        <v>98</v>
      </c>
      <c r="F48" s="21" t="s">
        <v>264</v>
      </c>
      <c r="G48" s="35">
        <f>'Harga dasar (2019)'!G48*2</f>
        <v>250600</v>
      </c>
      <c r="H48" s="37"/>
      <c r="I48" s="20">
        <v>160</v>
      </c>
      <c r="J48" s="21" t="s">
        <v>58</v>
      </c>
      <c r="K48" s="35">
        <f>'Harga dasar (2019)'!K48*2</f>
        <v>292600</v>
      </c>
      <c r="L48" s="12"/>
      <c r="M48" s="20">
        <v>222</v>
      </c>
      <c r="N48" s="21" t="s">
        <v>341</v>
      </c>
      <c r="O48" s="35">
        <f>'Harga dasar (2019)'!O48*2</f>
        <v>269000</v>
      </c>
    </row>
    <row r="49" spans="1:15" ht="15" customHeight="1" x14ac:dyDescent="0.25">
      <c r="A49" s="20">
        <v>37</v>
      </c>
      <c r="B49" s="21" t="s">
        <v>227</v>
      </c>
      <c r="C49" s="35">
        <f>'Harga dasar (2019)'!C49*2</f>
        <v>255400</v>
      </c>
      <c r="D49" s="36"/>
      <c r="E49" s="20">
        <v>99</v>
      </c>
      <c r="F49" s="21" t="s">
        <v>19</v>
      </c>
      <c r="G49" s="35">
        <f>'Harga dasar (2019)'!G49*2</f>
        <v>298000</v>
      </c>
      <c r="H49" s="37"/>
      <c r="I49" s="20">
        <v>161</v>
      </c>
      <c r="J49" s="21" t="s">
        <v>151</v>
      </c>
      <c r="K49" s="35">
        <f>'Harga dasar (2019)'!K49*2</f>
        <v>275800</v>
      </c>
      <c r="L49" s="12"/>
      <c r="M49" s="20">
        <v>223</v>
      </c>
      <c r="N49" s="21" t="s">
        <v>342</v>
      </c>
      <c r="O49" s="35">
        <f>'Harga dasar (2019)'!O49*2</f>
        <v>255600</v>
      </c>
    </row>
    <row r="50" spans="1:15" ht="15" customHeight="1" x14ac:dyDescent="0.25">
      <c r="A50" s="20">
        <v>38</v>
      </c>
      <c r="B50" s="21" t="s">
        <v>228</v>
      </c>
      <c r="C50" s="35">
        <f>'Harga dasar (2019)'!C50*2</f>
        <v>295800</v>
      </c>
      <c r="D50" s="36"/>
      <c r="E50" s="20">
        <v>100</v>
      </c>
      <c r="F50" s="21" t="s">
        <v>118</v>
      </c>
      <c r="G50" s="35">
        <f>'Harga dasar (2019)'!G50*2</f>
        <v>343000</v>
      </c>
      <c r="H50" s="37"/>
      <c r="I50" s="20">
        <v>162</v>
      </c>
      <c r="J50" s="21" t="s">
        <v>304</v>
      </c>
      <c r="K50" s="35">
        <f>'Harga dasar (2019)'!K50*2</f>
        <v>260800</v>
      </c>
      <c r="L50" s="12"/>
      <c r="M50" s="20">
        <v>224</v>
      </c>
      <c r="N50" s="21" t="s">
        <v>343</v>
      </c>
      <c r="O50" s="35">
        <f>'Harga dasar (2019)'!O50*2</f>
        <v>252200</v>
      </c>
    </row>
    <row r="51" spans="1:15" ht="15" customHeight="1" x14ac:dyDescent="0.25">
      <c r="A51" s="20">
        <v>39</v>
      </c>
      <c r="B51" s="21" t="s">
        <v>229</v>
      </c>
      <c r="C51" s="35">
        <f>'Harga dasar (2019)'!C51*2</f>
        <v>306000</v>
      </c>
      <c r="D51" s="36"/>
      <c r="E51" s="20">
        <v>101</v>
      </c>
      <c r="F51" s="21" t="s">
        <v>21</v>
      </c>
      <c r="G51" s="35">
        <f>'Harga dasar (2019)'!G51*2</f>
        <v>316600</v>
      </c>
      <c r="H51" s="37"/>
      <c r="I51" s="20">
        <v>163</v>
      </c>
      <c r="J51" s="21" t="s">
        <v>150</v>
      </c>
      <c r="K51" s="35">
        <f>'Harga dasar (2019)'!K51*2</f>
        <v>257200</v>
      </c>
      <c r="L51" s="12"/>
      <c r="M51" s="20">
        <v>225</v>
      </c>
      <c r="N51" s="21" t="s">
        <v>344</v>
      </c>
      <c r="O51" s="35">
        <f>'Harga dasar (2019)'!O51*2</f>
        <v>259000</v>
      </c>
    </row>
    <row r="52" spans="1:15" ht="15" customHeight="1" x14ac:dyDescent="0.25">
      <c r="A52" s="20">
        <v>40</v>
      </c>
      <c r="B52" s="21" t="s">
        <v>9</v>
      </c>
      <c r="C52" s="35">
        <f>'Harga dasar (2019)'!C52*2</f>
        <v>307600</v>
      </c>
      <c r="D52" s="36"/>
      <c r="E52" s="20">
        <v>102</v>
      </c>
      <c r="F52" s="21" t="s">
        <v>265</v>
      </c>
      <c r="G52" s="35">
        <f>'Harga dasar (2019)'!G52*2</f>
        <v>268800</v>
      </c>
      <c r="H52" s="37"/>
      <c r="I52" s="20">
        <v>164</v>
      </c>
      <c r="J52" s="21" t="s">
        <v>305</v>
      </c>
      <c r="K52" s="35">
        <f>'Harga dasar (2019)'!K52*2</f>
        <v>255600</v>
      </c>
      <c r="L52" s="12"/>
      <c r="M52" s="20">
        <v>226</v>
      </c>
      <c r="N52" s="21" t="s">
        <v>345</v>
      </c>
      <c r="O52" s="35">
        <f>'Harga dasar (2019)'!O52*2</f>
        <v>272400</v>
      </c>
    </row>
    <row r="53" spans="1:15" ht="15" customHeight="1" x14ac:dyDescent="0.25">
      <c r="A53" s="20">
        <v>41</v>
      </c>
      <c r="B53" s="21" t="s">
        <v>8</v>
      </c>
      <c r="C53" s="35">
        <f>'Harga dasar (2019)'!C53*2</f>
        <v>324400</v>
      </c>
      <c r="D53" s="36"/>
      <c r="E53" s="20">
        <v>103</v>
      </c>
      <c r="F53" s="21" t="s">
        <v>25</v>
      </c>
      <c r="G53" s="35">
        <f>'Harga dasar (2019)'!G53*2</f>
        <v>349600</v>
      </c>
      <c r="H53" s="37"/>
      <c r="I53" s="20">
        <v>165</v>
      </c>
      <c r="J53" s="21" t="s">
        <v>50</v>
      </c>
      <c r="K53" s="35">
        <f>'Harga dasar (2019)'!K53*2</f>
        <v>304000</v>
      </c>
      <c r="L53" s="12"/>
      <c r="M53" s="20">
        <v>227</v>
      </c>
      <c r="N53" s="21" t="s">
        <v>62</v>
      </c>
      <c r="O53" s="35">
        <f>'Harga dasar (2019)'!O53*2</f>
        <v>282400</v>
      </c>
    </row>
    <row r="54" spans="1:15" ht="15" customHeight="1" x14ac:dyDescent="0.25">
      <c r="A54" s="20">
        <v>42</v>
      </c>
      <c r="B54" s="21" t="s">
        <v>10</v>
      </c>
      <c r="C54" s="35">
        <f>'Harga dasar (2019)'!C54*2</f>
        <v>349600</v>
      </c>
      <c r="D54" s="36"/>
      <c r="E54" s="20">
        <v>104</v>
      </c>
      <c r="F54" s="21" t="s">
        <v>266</v>
      </c>
      <c r="G54" s="35">
        <f>'Harga dasar (2019)'!G54*2</f>
        <v>301200</v>
      </c>
      <c r="H54" s="37"/>
      <c r="I54" s="20">
        <v>166</v>
      </c>
      <c r="J54" s="21" t="s">
        <v>306</v>
      </c>
      <c r="K54" s="35">
        <f>'Harga dasar (2019)'!K54*2</f>
        <v>255600</v>
      </c>
      <c r="L54" s="12"/>
      <c r="M54" s="20">
        <v>228</v>
      </c>
      <c r="N54" s="21" t="s">
        <v>164</v>
      </c>
      <c r="O54" s="35">
        <f>'Harga dasar (2019)'!O54*2</f>
        <v>326400</v>
      </c>
    </row>
    <row r="55" spans="1:15" ht="15" customHeight="1" x14ac:dyDescent="0.25">
      <c r="A55" s="20">
        <v>43</v>
      </c>
      <c r="B55" s="21" t="s">
        <v>230</v>
      </c>
      <c r="C55" s="35">
        <f>'Harga dasar (2019)'!C55*2</f>
        <v>238800</v>
      </c>
      <c r="D55" s="36"/>
      <c r="E55" s="20">
        <v>105</v>
      </c>
      <c r="F55" s="21" t="s">
        <v>20</v>
      </c>
      <c r="G55" s="35">
        <f>'Harga dasar (2019)'!G55*2</f>
        <v>307800</v>
      </c>
      <c r="H55" s="37"/>
      <c r="I55" s="20">
        <v>167</v>
      </c>
      <c r="J55" s="21" t="s">
        <v>56</v>
      </c>
      <c r="K55" s="35">
        <f>'Harga dasar (2019)'!K55*2</f>
        <v>289200</v>
      </c>
      <c r="L55" s="12"/>
      <c r="M55" s="20">
        <v>229</v>
      </c>
      <c r="N55" s="21" t="s">
        <v>64</v>
      </c>
      <c r="O55" s="35">
        <f>'Harga dasar (2019)'!O55*2</f>
        <v>253800</v>
      </c>
    </row>
    <row r="56" spans="1:15" ht="15" customHeight="1" x14ac:dyDescent="0.25">
      <c r="A56" s="20">
        <v>44</v>
      </c>
      <c r="B56" s="21" t="s">
        <v>231</v>
      </c>
      <c r="C56" s="35">
        <f>'Harga dasar (2019)'!C56*2</f>
        <v>242200</v>
      </c>
      <c r="D56" s="36"/>
      <c r="E56" s="20">
        <v>106</v>
      </c>
      <c r="F56" s="21" t="s">
        <v>23</v>
      </c>
      <c r="G56" s="35">
        <f>'Harga dasar (2019)'!G56*2</f>
        <v>311000</v>
      </c>
      <c r="H56" s="37"/>
      <c r="I56" s="20">
        <v>168</v>
      </c>
      <c r="J56" s="21" t="s">
        <v>53</v>
      </c>
      <c r="K56" s="35">
        <f>'Harga dasar (2019)'!K56*2</f>
        <v>264200</v>
      </c>
      <c r="L56" s="12"/>
      <c r="M56" s="20">
        <v>230</v>
      </c>
      <c r="N56" s="21" t="s">
        <v>346</v>
      </c>
      <c r="O56" s="35">
        <f>'Harga dasar (2019)'!O56*2</f>
        <v>265600</v>
      </c>
    </row>
    <row r="57" spans="1:15" ht="15" customHeight="1" x14ac:dyDescent="0.25">
      <c r="A57" s="20">
        <v>45</v>
      </c>
      <c r="B57" s="21" t="s">
        <v>232</v>
      </c>
      <c r="C57" s="35">
        <f>'Harga dasar (2019)'!C57*2</f>
        <v>253800</v>
      </c>
      <c r="D57" s="36"/>
      <c r="E57" s="20">
        <v>107</v>
      </c>
      <c r="F57" s="21" t="s">
        <v>267</v>
      </c>
      <c r="G57" s="35">
        <f>'Harga dasar (2019)'!G57*2</f>
        <v>312800</v>
      </c>
      <c r="H57" s="37"/>
      <c r="I57" s="20">
        <v>169</v>
      </c>
      <c r="J57" s="21" t="s">
        <v>52</v>
      </c>
      <c r="K57" s="35">
        <f>'Harga dasar (2019)'!K57*2</f>
        <v>297000</v>
      </c>
      <c r="L57" s="12"/>
      <c r="M57" s="20">
        <v>231</v>
      </c>
      <c r="N57" s="21" t="s">
        <v>347</v>
      </c>
      <c r="O57" s="35">
        <f>'Harga dasar (2019)'!O57*2</f>
        <v>285800</v>
      </c>
    </row>
    <row r="58" spans="1:15" ht="15" customHeight="1" x14ac:dyDescent="0.25">
      <c r="A58" s="20">
        <v>46</v>
      </c>
      <c r="B58" s="21" t="s">
        <v>233</v>
      </c>
      <c r="C58" s="35">
        <f>'Harga dasar (2019)'!C58*2</f>
        <v>257200</v>
      </c>
      <c r="D58" s="36"/>
      <c r="E58" s="20">
        <v>108</v>
      </c>
      <c r="F58" s="21" t="s">
        <v>268</v>
      </c>
      <c r="G58" s="35">
        <f>'Harga dasar (2019)'!G58*2</f>
        <v>295800</v>
      </c>
      <c r="H58" s="37"/>
      <c r="I58" s="20">
        <v>170</v>
      </c>
      <c r="J58" s="21" t="s">
        <v>54</v>
      </c>
      <c r="K58" s="35">
        <f>'Harga dasar (2019)'!K58*2</f>
        <v>287600</v>
      </c>
      <c r="L58" s="12"/>
      <c r="M58" s="20">
        <v>232</v>
      </c>
      <c r="N58" s="21" t="s">
        <v>163</v>
      </c>
      <c r="O58" s="35">
        <f>'Harga dasar (2019)'!O58*2</f>
        <v>273400</v>
      </c>
    </row>
    <row r="59" spans="1:15" ht="15" customHeight="1" x14ac:dyDescent="0.25">
      <c r="A59" s="20">
        <v>47</v>
      </c>
      <c r="B59" s="21" t="s">
        <v>234</v>
      </c>
      <c r="C59" s="35">
        <f>'Harga dasar (2019)'!C59*2</f>
        <v>302600</v>
      </c>
      <c r="D59" s="36"/>
      <c r="E59" s="20">
        <v>109</v>
      </c>
      <c r="F59" s="21" t="s">
        <v>269</v>
      </c>
      <c r="G59" s="35">
        <f>'Harga dasar (2019)'!G59*2</f>
        <v>290000</v>
      </c>
      <c r="H59" s="37"/>
      <c r="I59" s="20">
        <v>171</v>
      </c>
      <c r="J59" s="21" t="s">
        <v>154</v>
      </c>
      <c r="K59" s="35">
        <f>'Harga dasar (2019)'!K59*2</f>
        <v>275800</v>
      </c>
      <c r="L59" s="12"/>
      <c r="M59" s="20">
        <v>233</v>
      </c>
      <c r="N59" s="21" t="s">
        <v>348</v>
      </c>
      <c r="O59" s="35">
        <f>'Harga dasar (2019)'!O59*2</f>
        <v>240200</v>
      </c>
    </row>
    <row r="60" spans="1:15" ht="15" customHeight="1" x14ac:dyDescent="0.25">
      <c r="A60" s="20">
        <v>48</v>
      </c>
      <c r="B60" s="21" t="s">
        <v>235</v>
      </c>
      <c r="C60" s="35">
        <f>'Harga dasar (2019)'!C60*2</f>
        <v>292600</v>
      </c>
      <c r="D60" s="36"/>
      <c r="E60" s="20">
        <v>110</v>
      </c>
      <c r="F60" s="21" t="s">
        <v>24</v>
      </c>
      <c r="G60" s="35">
        <f>'Harga dasar (2019)'!G60*2</f>
        <v>356400</v>
      </c>
      <c r="H60" s="37"/>
      <c r="I60" s="20">
        <v>172</v>
      </c>
      <c r="J60" s="21" t="s">
        <v>155</v>
      </c>
      <c r="K60" s="35">
        <f>'Harga dasar (2019)'!K60*2</f>
        <v>282400</v>
      </c>
      <c r="L60" s="12"/>
      <c r="M60" s="20">
        <v>234</v>
      </c>
      <c r="N60" s="21" t="s">
        <v>349</v>
      </c>
      <c r="O60" s="35">
        <f>'Harga dasar (2019)'!O60*2</f>
        <v>275800</v>
      </c>
    </row>
    <row r="61" spans="1:15" ht="15" customHeight="1" x14ac:dyDescent="0.25">
      <c r="A61" s="20">
        <v>49</v>
      </c>
      <c r="B61" s="21" t="s">
        <v>236</v>
      </c>
      <c r="C61" s="35">
        <f>'Harga dasar (2019)'!C61*2</f>
        <v>302600</v>
      </c>
      <c r="D61" s="36"/>
      <c r="E61" s="20">
        <v>111</v>
      </c>
      <c r="F61" s="21" t="s">
        <v>270</v>
      </c>
      <c r="G61" s="35">
        <f>'Harga dasar (2019)'!G61*2</f>
        <v>326200</v>
      </c>
      <c r="H61" s="37"/>
      <c r="I61" s="20">
        <v>173</v>
      </c>
      <c r="J61" s="21" t="s">
        <v>307</v>
      </c>
      <c r="K61" s="35">
        <f>'Harga dasar (2019)'!K61*2</f>
        <v>289200</v>
      </c>
      <c r="L61" s="12"/>
      <c r="M61" s="20">
        <v>235</v>
      </c>
      <c r="N61" s="21" t="s">
        <v>350</v>
      </c>
      <c r="O61" s="35">
        <f>'Harga dasar (2019)'!O61*2</f>
        <v>275800</v>
      </c>
    </row>
    <row r="62" spans="1:15" ht="15" customHeight="1" x14ac:dyDescent="0.25">
      <c r="A62" s="20">
        <v>50</v>
      </c>
      <c r="B62" s="21" t="s">
        <v>237</v>
      </c>
      <c r="C62" s="35">
        <f>'Harga dasar (2019)'!C62*2</f>
        <v>292600</v>
      </c>
      <c r="D62" s="36"/>
      <c r="E62" s="20">
        <v>112</v>
      </c>
      <c r="F62" s="21" t="s">
        <v>271</v>
      </c>
      <c r="G62" s="35">
        <f>'Harga dasar (2019)'!G62*2</f>
        <v>346400</v>
      </c>
      <c r="H62" s="37"/>
      <c r="I62" s="20">
        <v>174</v>
      </c>
      <c r="J62" s="21" t="s">
        <v>308</v>
      </c>
      <c r="K62" s="35">
        <f>'Harga dasar (2019)'!K62*2</f>
        <v>292600</v>
      </c>
      <c r="L62" s="12"/>
      <c r="M62" s="20">
        <v>236</v>
      </c>
      <c r="N62" s="21" t="s">
        <v>165</v>
      </c>
      <c r="O62" s="35">
        <f>'Harga dasar (2019)'!O62*2</f>
        <v>216800</v>
      </c>
    </row>
    <row r="63" spans="1:15" ht="15" customHeight="1" x14ac:dyDescent="0.25">
      <c r="A63" s="20">
        <v>51</v>
      </c>
      <c r="B63" s="21" t="s">
        <v>113</v>
      </c>
      <c r="C63" s="35">
        <f>'Harga dasar (2019)'!C63*2</f>
        <v>302600</v>
      </c>
      <c r="D63" s="36"/>
      <c r="E63" s="20">
        <v>113</v>
      </c>
      <c r="F63" s="21" t="s">
        <v>272</v>
      </c>
      <c r="G63" s="35">
        <f>'Harga dasar (2019)'!G63*2</f>
        <v>359000</v>
      </c>
      <c r="H63" s="37"/>
      <c r="I63" s="20">
        <v>175</v>
      </c>
      <c r="J63" s="21" t="s">
        <v>309</v>
      </c>
      <c r="K63" s="35">
        <f>'Harga dasar (2019)'!K63*2</f>
        <v>200200</v>
      </c>
      <c r="L63" s="12"/>
      <c r="M63" s="20">
        <v>237</v>
      </c>
      <c r="N63" s="21" t="s">
        <v>351</v>
      </c>
      <c r="O63" s="35">
        <f>'Harga dasar (2019)'!O63*2</f>
        <v>274000</v>
      </c>
    </row>
    <row r="64" spans="1:15" ht="15" customHeight="1" x14ac:dyDescent="0.25">
      <c r="A64" s="20">
        <v>52</v>
      </c>
      <c r="B64" s="21" t="s">
        <v>114</v>
      </c>
      <c r="C64" s="35">
        <f>'Harga dasar (2019)'!C64*2</f>
        <v>294200</v>
      </c>
      <c r="D64" s="36"/>
      <c r="E64" s="20">
        <v>114</v>
      </c>
      <c r="F64" s="21" t="s">
        <v>273</v>
      </c>
      <c r="G64" s="35">
        <f>'Harga dasar (2019)'!G64*2</f>
        <v>423600</v>
      </c>
      <c r="H64" s="37"/>
      <c r="I64" s="20">
        <v>176</v>
      </c>
      <c r="J64" s="21" t="s">
        <v>310</v>
      </c>
      <c r="K64" s="35">
        <f>'Harga dasar (2019)'!K64*2</f>
        <v>259000</v>
      </c>
      <c r="L64" s="12"/>
      <c r="M64" s="20">
        <v>238</v>
      </c>
      <c r="N64" s="21" t="s">
        <v>61</v>
      </c>
      <c r="O64" s="35">
        <f>'Harga dasar (2019)'!O64*2</f>
        <v>243800</v>
      </c>
    </row>
    <row r="65" spans="1:15" ht="15" customHeight="1" x14ac:dyDescent="0.25">
      <c r="A65" s="20">
        <v>53</v>
      </c>
      <c r="B65" s="21" t="s">
        <v>14</v>
      </c>
      <c r="C65" s="35">
        <f>'Harga dasar (2019)'!C65*2</f>
        <v>302600</v>
      </c>
      <c r="D65" s="36"/>
      <c r="E65" s="20">
        <v>115</v>
      </c>
      <c r="F65" s="21" t="s">
        <v>18</v>
      </c>
      <c r="G65" s="35">
        <f>'Harga dasar (2019)'!G65*2</f>
        <v>332800</v>
      </c>
      <c r="H65" s="37"/>
      <c r="I65" s="20">
        <v>177</v>
      </c>
      <c r="J65" s="21" t="s">
        <v>311</v>
      </c>
      <c r="K65" s="35">
        <f>'Harga dasar (2019)'!K65*2</f>
        <v>255600</v>
      </c>
      <c r="L65" s="12"/>
      <c r="M65" s="20">
        <v>239</v>
      </c>
      <c r="N65" s="21" t="s">
        <v>63</v>
      </c>
      <c r="O65" s="35">
        <f>'Harga dasar (2019)'!O65*2</f>
        <v>297000</v>
      </c>
    </row>
    <row r="66" spans="1:15" ht="15" customHeight="1" x14ac:dyDescent="0.25">
      <c r="A66" s="20">
        <v>54</v>
      </c>
      <c r="B66" s="21" t="s">
        <v>15</v>
      </c>
      <c r="C66" s="35">
        <f>'Harga dasar (2019)'!C66*2</f>
        <v>290800</v>
      </c>
      <c r="D66" s="36"/>
      <c r="E66" s="20">
        <v>116</v>
      </c>
      <c r="F66" s="21" t="s">
        <v>274</v>
      </c>
      <c r="G66" s="35">
        <f>'Harga dasar (2019)'!G66*2</f>
        <v>302600</v>
      </c>
      <c r="H66" s="37"/>
      <c r="I66" s="20">
        <v>178</v>
      </c>
      <c r="J66" s="21" t="s">
        <v>152</v>
      </c>
      <c r="K66" s="35">
        <f>'Harga dasar (2019)'!K66*2</f>
        <v>285800</v>
      </c>
      <c r="L66" s="12"/>
      <c r="M66" s="20">
        <v>240</v>
      </c>
      <c r="N66" s="21" t="s">
        <v>352</v>
      </c>
      <c r="O66" s="35">
        <f>'Harga dasar (2019)'!O66*2</f>
        <v>282400</v>
      </c>
    </row>
    <row r="67" spans="1:15" ht="15" customHeight="1" x14ac:dyDescent="0.25">
      <c r="A67" s="20">
        <v>55</v>
      </c>
      <c r="B67" s="21" t="s">
        <v>238</v>
      </c>
      <c r="C67" s="35">
        <f>'Harga dasar (2019)'!C67*2</f>
        <v>376600</v>
      </c>
      <c r="D67" s="36"/>
      <c r="E67" s="20">
        <v>117</v>
      </c>
      <c r="F67" s="21" t="s">
        <v>275</v>
      </c>
      <c r="G67" s="35">
        <f>'Harga dasar (2019)'!G67*2</f>
        <v>235200</v>
      </c>
      <c r="H67" s="37"/>
      <c r="I67" s="20">
        <v>179</v>
      </c>
      <c r="J67" s="21" t="s">
        <v>153</v>
      </c>
      <c r="K67" s="35">
        <f>'Harga dasar (2019)'!K67*2</f>
        <v>270600</v>
      </c>
      <c r="L67" s="12"/>
      <c r="M67" s="20">
        <v>241</v>
      </c>
      <c r="N67" s="21" t="s">
        <v>353</v>
      </c>
      <c r="O67" s="35">
        <f>'Harga dasar (2019)'!O67*2</f>
        <v>199800</v>
      </c>
    </row>
    <row r="68" spans="1:15" ht="15" customHeight="1" x14ac:dyDescent="0.25">
      <c r="A68" s="20">
        <v>56</v>
      </c>
      <c r="B68" s="21" t="s">
        <v>11</v>
      </c>
      <c r="C68" s="35">
        <f>'Harga dasar (2019)'!C68*2</f>
        <v>453800</v>
      </c>
      <c r="D68" s="37"/>
      <c r="E68" s="20">
        <v>118</v>
      </c>
      <c r="F68" s="21" t="s">
        <v>22</v>
      </c>
      <c r="G68" s="35">
        <f>'Harga dasar (2019)'!G68*2</f>
        <v>297400</v>
      </c>
      <c r="H68" s="37"/>
      <c r="I68" s="20">
        <v>180</v>
      </c>
      <c r="J68" s="21" t="s">
        <v>312</v>
      </c>
      <c r="K68" s="35">
        <f>'Harga dasar (2019)'!K68*2</f>
        <v>255600</v>
      </c>
      <c r="L68" s="12"/>
      <c r="M68" s="20">
        <v>242</v>
      </c>
      <c r="N68" s="21" t="s">
        <v>65</v>
      </c>
      <c r="O68" s="35">
        <f>'Harga dasar (2019)'!O68*2</f>
        <v>251600</v>
      </c>
    </row>
    <row r="69" spans="1:15" ht="15" customHeight="1" x14ac:dyDescent="0.25">
      <c r="A69" s="20">
        <v>57</v>
      </c>
      <c r="B69" s="21" t="s">
        <v>239</v>
      </c>
      <c r="C69" s="35">
        <f>'Harga dasar (2019)'!C69*2</f>
        <v>406000</v>
      </c>
      <c r="D69" s="37"/>
      <c r="E69" s="20">
        <v>119</v>
      </c>
      <c r="F69" s="21" t="s">
        <v>276</v>
      </c>
      <c r="G69" s="35">
        <f>'Harga dasar (2019)'!G69*2</f>
        <v>200600</v>
      </c>
      <c r="H69" s="37"/>
      <c r="I69" s="20">
        <v>181</v>
      </c>
      <c r="J69" s="21" t="s">
        <v>157</v>
      </c>
      <c r="K69" s="35">
        <f>'Harga dasar (2019)'!K69*2</f>
        <v>280600</v>
      </c>
      <c r="L69" s="12"/>
      <c r="M69" s="20">
        <v>243</v>
      </c>
      <c r="N69" s="21" t="s">
        <v>354</v>
      </c>
      <c r="O69" s="35">
        <f>'Harga dasar (2019)'!O69*2</f>
        <v>292600</v>
      </c>
    </row>
    <row r="70" spans="1:15" ht="15" customHeight="1" x14ac:dyDescent="0.25">
      <c r="A70" s="20">
        <v>58</v>
      </c>
      <c r="B70" s="21" t="s">
        <v>12</v>
      </c>
      <c r="C70" s="35">
        <f>'Harga dasar (2019)'!C70*2</f>
        <v>440400</v>
      </c>
      <c r="D70" s="37"/>
      <c r="E70" s="20">
        <v>120</v>
      </c>
      <c r="F70" s="21" t="s">
        <v>117</v>
      </c>
      <c r="G70" s="35">
        <f>'Harga dasar (2019)'!G70*2</f>
        <v>292600</v>
      </c>
      <c r="H70" s="37"/>
      <c r="I70" s="20">
        <v>182</v>
      </c>
      <c r="J70" s="21" t="s">
        <v>313</v>
      </c>
      <c r="K70" s="35">
        <f>'Harga dasar (2019)'!K70*2</f>
        <v>285800</v>
      </c>
      <c r="L70" s="12"/>
      <c r="M70" s="20">
        <v>244</v>
      </c>
      <c r="N70" s="21" t="s">
        <v>66</v>
      </c>
      <c r="O70" s="35">
        <f>'Harga dasar (2019)'!O70*2</f>
        <v>288600</v>
      </c>
    </row>
    <row r="71" spans="1:15" ht="15" customHeight="1" x14ac:dyDescent="0.25">
      <c r="A71" s="20">
        <v>59</v>
      </c>
      <c r="B71" s="21" t="s">
        <v>105</v>
      </c>
      <c r="C71" s="35">
        <f>'Harga dasar (2019)'!C71*2</f>
        <v>351400</v>
      </c>
      <c r="D71" s="37"/>
      <c r="E71" s="20">
        <v>121</v>
      </c>
      <c r="F71" s="21" t="s">
        <v>277</v>
      </c>
      <c r="G71" s="35">
        <f>'Harga dasar (2019)'!G71*2</f>
        <v>301800</v>
      </c>
      <c r="H71" s="37"/>
      <c r="I71" s="20">
        <v>183</v>
      </c>
      <c r="J71" s="21" t="s">
        <v>314</v>
      </c>
      <c r="K71" s="35">
        <f>'Harga dasar (2019)'!K71*2</f>
        <v>292600</v>
      </c>
      <c r="L71" s="12"/>
      <c r="M71" s="20">
        <v>245</v>
      </c>
      <c r="N71" s="21" t="s">
        <v>168</v>
      </c>
      <c r="O71" s="35">
        <f>'Harga dasar (2019)'!O71*2</f>
        <v>129600</v>
      </c>
    </row>
    <row r="72" spans="1:15" ht="15" customHeight="1" x14ac:dyDescent="0.25">
      <c r="A72" s="20">
        <v>60</v>
      </c>
      <c r="B72" s="21" t="s">
        <v>240</v>
      </c>
      <c r="C72" s="35">
        <f>'Harga dasar (2019)'!C72*2</f>
        <v>396800</v>
      </c>
      <c r="D72" s="37"/>
      <c r="E72" s="20">
        <v>122</v>
      </c>
      <c r="F72" s="21" t="s">
        <v>278</v>
      </c>
      <c r="G72" s="35">
        <f>'Harga dasar (2019)'!G72*2</f>
        <v>295800</v>
      </c>
      <c r="H72" s="37"/>
      <c r="I72" s="20">
        <v>184</v>
      </c>
      <c r="J72" s="21" t="s">
        <v>159</v>
      </c>
      <c r="K72" s="35">
        <f>'Harga dasar (2019)'!K72*2</f>
        <v>189200</v>
      </c>
      <c r="L72" s="12"/>
      <c r="M72" s="20">
        <v>246</v>
      </c>
      <c r="N72" s="21" t="s">
        <v>167</v>
      </c>
      <c r="O72" s="35">
        <f>'Harga dasar (2019)'!O72*2</f>
        <v>129600</v>
      </c>
    </row>
    <row r="73" spans="1:15" ht="15" customHeight="1" x14ac:dyDescent="0.25">
      <c r="A73" s="20">
        <v>61</v>
      </c>
      <c r="B73" s="21" t="s">
        <v>241</v>
      </c>
      <c r="C73" s="35">
        <f>'Harga dasar (2019)'!C73*2</f>
        <v>504400</v>
      </c>
      <c r="D73" s="37"/>
      <c r="E73" s="20">
        <v>123</v>
      </c>
      <c r="F73" s="21" t="s">
        <v>279</v>
      </c>
      <c r="G73" s="35">
        <f>'Harga dasar (2019)'!G73*2</f>
        <v>290000</v>
      </c>
      <c r="H73" s="37"/>
      <c r="I73" s="20">
        <v>185</v>
      </c>
      <c r="J73" s="21" t="s">
        <v>315</v>
      </c>
      <c r="K73" s="35">
        <f>'Harga dasar (2019)'!K73*2</f>
        <v>248600</v>
      </c>
      <c r="L73" s="12"/>
      <c r="M73" s="20">
        <v>247</v>
      </c>
      <c r="N73" s="21" t="s">
        <v>172</v>
      </c>
      <c r="O73" s="35">
        <f>'Harga dasar (2019)'!O73*2</f>
        <v>124400</v>
      </c>
    </row>
    <row r="74" spans="1:15" ht="15" customHeight="1" x14ac:dyDescent="0.25">
      <c r="A74" s="20">
        <v>62</v>
      </c>
      <c r="B74" s="21" t="s">
        <v>13</v>
      </c>
      <c r="C74" s="35">
        <f>'Harga dasar (2019)'!C74*2</f>
        <v>385000</v>
      </c>
      <c r="D74" s="37"/>
      <c r="E74" s="20">
        <v>124</v>
      </c>
      <c r="F74" s="21" t="s">
        <v>280</v>
      </c>
      <c r="G74" s="35">
        <f>'Harga dasar (2019)'!G74*2</f>
        <v>385800</v>
      </c>
      <c r="H74" s="37"/>
      <c r="I74" s="20">
        <v>186</v>
      </c>
      <c r="J74" s="21" t="s">
        <v>316</v>
      </c>
      <c r="K74" s="35">
        <f>'Harga dasar (2019)'!K74*2</f>
        <v>306000</v>
      </c>
      <c r="L74" s="12"/>
      <c r="M74" s="20">
        <v>248</v>
      </c>
      <c r="N74" s="21" t="s">
        <v>355</v>
      </c>
      <c r="O74" s="35">
        <f>'Harga dasar (2019)'!O74*2</f>
        <v>132600</v>
      </c>
    </row>
    <row r="75" spans="1:15" x14ac:dyDescent="0.25">
      <c r="A75" s="12"/>
      <c r="B75" s="12"/>
      <c r="C75" s="17"/>
      <c r="D75" s="12"/>
      <c r="E75" s="12"/>
      <c r="F75" s="12"/>
      <c r="G75" s="12"/>
      <c r="H75" s="12"/>
      <c r="I75" s="12"/>
      <c r="J75" s="12"/>
      <c r="K75" s="12"/>
      <c r="L75" s="12"/>
    </row>
    <row r="76" spans="1:15" ht="15.75" x14ac:dyDescent="0.3">
      <c r="A76" s="12"/>
      <c r="B76" s="12"/>
      <c r="C76" s="17"/>
      <c r="D76" s="12"/>
      <c r="E76" s="12"/>
      <c r="F76" s="12"/>
      <c r="G76" s="12"/>
      <c r="H76" s="12"/>
      <c r="I76" s="12"/>
      <c r="J76" s="12"/>
      <c r="K76" s="12"/>
      <c r="L76" s="12"/>
      <c r="O76" s="6" t="s">
        <v>510</v>
      </c>
    </row>
    <row r="77" spans="1:15" s="7" customFormat="1" x14ac:dyDescent="0.25">
      <c r="A77" s="8" t="s">
        <v>0</v>
      </c>
      <c r="B77" s="4" t="s">
        <v>1</v>
      </c>
      <c r="C77" s="4" t="s">
        <v>2</v>
      </c>
      <c r="D77" s="10"/>
      <c r="E77" s="8" t="s">
        <v>0</v>
      </c>
      <c r="F77" s="4" t="s">
        <v>1</v>
      </c>
      <c r="G77" s="4" t="s">
        <v>2</v>
      </c>
      <c r="H77" s="11"/>
      <c r="I77" s="8" t="s">
        <v>0</v>
      </c>
      <c r="J77" s="4" t="s">
        <v>1</v>
      </c>
      <c r="K77" s="4" t="s">
        <v>2</v>
      </c>
      <c r="L77" s="11"/>
      <c r="M77" s="8" t="s">
        <v>0</v>
      </c>
      <c r="N77" s="4" t="s">
        <v>1</v>
      </c>
      <c r="O77" s="4" t="s">
        <v>2</v>
      </c>
    </row>
    <row r="78" spans="1:15" ht="15" customHeight="1" x14ac:dyDescent="0.25">
      <c r="A78" s="20">
        <v>249</v>
      </c>
      <c r="B78" s="21" t="s">
        <v>356</v>
      </c>
      <c r="C78" s="35">
        <f>'Harga dasar (2019)'!C78*2</f>
        <v>142600</v>
      </c>
      <c r="D78" s="36"/>
      <c r="E78" s="20">
        <v>318</v>
      </c>
      <c r="F78" s="21" t="s">
        <v>136</v>
      </c>
      <c r="G78" s="35">
        <f>'Harga dasar (2019)'!G78*2</f>
        <v>280800</v>
      </c>
      <c r="H78" s="37"/>
      <c r="I78" s="20">
        <v>387</v>
      </c>
      <c r="J78" s="21" t="s">
        <v>439</v>
      </c>
      <c r="K78" s="35">
        <f>'Harga dasar (2019)'!K78*2</f>
        <v>272800</v>
      </c>
      <c r="L78" s="37"/>
      <c r="M78" s="20">
        <v>456</v>
      </c>
      <c r="N78" s="21" t="s">
        <v>482</v>
      </c>
      <c r="O78" s="35">
        <f>'Harga dasar (2019)'!O78*2</f>
        <v>185000</v>
      </c>
    </row>
    <row r="79" spans="1:15" ht="15" customHeight="1" x14ac:dyDescent="0.25">
      <c r="A79" s="20">
        <v>250</v>
      </c>
      <c r="B79" s="21" t="s">
        <v>169</v>
      </c>
      <c r="C79" s="35">
        <f>'Harga dasar (2019)'!C79*2</f>
        <v>127800</v>
      </c>
      <c r="D79" s="36"/>
      <c r="E79" s="20">
        <v>319</v>
      </c>
      <c r="F79" s="21" t="s">
        <v>139</v>
      </c>
      <c r="G79" s="35">
        <f>'Harga dasar (2019)'!G79*2</f>
        <v>360200</v>
      </c>
      <c r="H79" s="37"/>
      <c r="I79" s="20">
        <v>388</v>
      </c>
      <c r="J79" s="21" t="s">
        <v>440</v>
      </c>
      <c r="K79" s="35">
        <f>'Harga dasar (2019)'!K79*2</f>
        <v>263400</v>
      </c>
      <c r="L79" s="37"/>
      <c r="M79" s="20">
        <v>457</v>
      </c>
      <c r="N79" s="21" t="s">
        <v>89</v>
      </c>
      <c r="O79" s="35">
        <f>'Harga dasar (2019)'!O79*2</f>
        <v>213600</v>
      </c>
    </row>
    <row r="80" spans="1:15" ht="15" customHeight="1" x14ac:dyDescent="0.25">
      <c r="A80" s="20">
        <v>251</v>
      </c>
      <c r="B80" s="21" t="s">
        <v>357</v>
      </c>
      <c r="C80" s="35">
        <f>'Harga dasar (2019)'!C80*2</f>
        <v>142600</v>
      </c>
      <c r="D80" s="36"/>
      <c r="E80" s="20">
        <v>320</v>
      </c>
      <c r="F80" s="21" t="s">
        <v>398</v>
      </c>
      <c r="G80" s="35">
        <f>'Harga dasar (2019)'!G80*2</f>
        <v>262200</v>
      </c>
      <c r="H80" s="37"/>
      <c r="I80" s="20">
        <v>389</v>
      </c>
      <c r="J80" s="21" t="s">
        <v>79</v>
      </c>
      <c r="K80" s="35">
        <f>'Harga dasar (2019)'!K80*2</f>
        <v>226400</v>
      </c>
      <c r="L80" s="37"/>
      <c r="M80" s="20">
        <v>458</v>
      </c>
      <c r="N80" s="21" t="s">
        <v>483</v>
      </c>
      <c r="O80" s="35">
        <f>'Harga dasar (2019)'!O80*2</f>
        <v>185000</v>
      </c>
    </row>
    <row r="81" spans="1:15" ht="15" customHeight="1" x14ac:dyDescent="0.25">
      <c r="A81" s="20">
        <v>252</v>
      </c>
      <c r="B81" s="21" t="s">
        <v>358</v>
      </c>
      <c r="C81" s="35">
        <f>'Harga dasar (2019)'!C81*2</f>
        <v>164800</v>
      </c>
      <c r="D81" s="36"/>
      <c r="E81" s="20">
        <v>321</v>
      </c>
      <c r="F81" s="21" t="s">
        <v>27</v>
      </c>
      <c r="G81" s="35">
        <f>'Harga dasar (2019)'!G81*2</f>
        <v>262200</v>
      </c>
      <c r="H81" s="37"/>
      <c r="I81" s="20">
        <v>390</v>
      </c>
      <c r="J81" s="21" t="s">
        <v>176</v>
      </c>
      <c r="K81" s="35">
        <f>'Harga dasar (2019)'!K81*2</f>
        <v>244000</v>
      </c>
      <c r="L81" s="37"/>
      <c r="M81" s="20">
        <v>459</v>
      </c>
      <c r="N81" s="21" t="s">
        <v>188</v>
      </c>
      <c r="O81" s="35">
        <f>'Harga dasar (2019)'!O81*2</f>
        <v>181600</v>
      </c>
    </row>
    <row r="82" spans="1:15" ht="15" customHeight="1" x14ac:dyDescent="0.25">
      <c r="A82" s="20">
        <v>253</v>
      </c>
      <c r="B82" s="21" t="s">
        <v>70</v>
      </c>
      <c r="C82" s="35">
        <f>'Harga dasar (2019)'!C82*2</f>
        <v>250600</v>
      </c>
      <c r="D82" s="36"/>
      <c r="E82" s="20">
        <v>322</v>
      </c>
      <c r="F82" s="21" t="s">
        <v>399</v>
      </c>
      <c r="G82" s="35">
        <f>'Harga dasar (2019)'!G82*2</f>
        <v>285800</v>
      </c>
      <c r="H82" s="37"/>
      <c r="I82" s="20">
        <v>391</v>
      </c>
      <c r="J82" s="21" t="s">
        <v>441</v>
      </c>
      <c r="K82" s="35">
        <f>'Harga dasar (2019)'!K82*2</f>
        <v>249800</v>
      </c>
      <c r="L82" s="37"/>
      <c r="M82" s="20">
        <v>460</v>
      </c>
      <c r="N82" s="21" t="s">
        <v>484</v>
      </c>
      <c r="O82" s="35">
        <f>'Harga dasar (2019)'!O82*2</f>
        <v>210600</v>
      </c>
    </row>
    <row r="83" spans="1:15" ht="15" customHeight="1" x14ac:dyDescent="0.25">
      <c r="A83" s="20">
        <v>254</v>
      </c>
      <c r="B83" s="21" t="s">
        <v>359</v>
      </c>
      <c r="C83" s="35">
        <f>'Harga dasar (2019)'!C83*2</f>
        <v>111000</v>
      </c>
      <c r="D83" s="36"/>
      <c r="E83" s="20">
        <v>323</v>
      </c>
      <c r="F83" s="21" t="s">
        <v>400</v>
      </c>
      <c r="G83" s="35">
        <f>'Harga dasar (2019)'!G83*2</f>
        <v>269000</v>
      </c>
      <c r="H83" s="37"/>
      <c r="I83" s="20">
        <v>392</v>
      </c>
      <c r="J83" s="21" t="s">
        <v>177</v>
      </c>
      <c r="K83" s="35">
        <f>'Harga dasar (2019)'!K83*2</f>
        <v>247000</v>
      </c>
      <c r="L83" s="37"/>
      <c r="M83" s="20">
        <v>461</v>
      </c>
      <c r="N83" s="21" t="s">
        <v>485</v>
      </c>
      <c r="O83" s="35">
        <f>'Harga dasar (2019)'!O83*2</f>
        <v>225400</v>
      </c>
    </row>
    <row r="84" spans="1:15" ht="15" customHeight="1" x14ac:dyDescent="0.25">
      <c r="A84" s="20">
        <v>255</v>
      </c>
      <c r="B84" s="21" t="s">
        <v>360</v>
      </c>
      <c r="C84" s="35">
        <f>'Harga dasar (2019)'!C84*2</f>
        <v>146000</v>
      </c>
      <c r="D84" s="36"/>
      <c r="E84" s="20">
        <v>324</v>
      </c>
      <c r="F84" s="21" t="s">
        <v>401</v>
      </c>
      <c r="G84" s="35">
        <f>'Harga dasar (2019)'!G84*2</f>
        <v>274000</v>
      </c>
      <c r="H84" s="37"/>
      <c r="I84" s="20">
        <v>393</v>
      </c>
      <c r="J84" s="21" t="s">
        <v>175</v>
      </c>
      <c r="K84" s="35">
        <f>'Harga dasar (2019)'!K84*2</f>
        <v>274200</v>
      </c>
      <c r="L84" s="37"/>
      <c r="M84" s="20">
        <v>462</v>
      </c>
      <c r="N84" s="21" t="s">
        <v>486</v>
      </c>
      <c r="O84" s="35">
        <f>'Harga dasar (2019)'!O84*2</f>
        <v>181600</v>
      </c>
    </row>
    <row r="85" spans="1:15" ht="15" customHeight="1" x14ac:dyDescent="0.25">
      <c r="A85" s="20">
        <v>256</v>
      </c>
      <c r="B85" s="21" t="s">
        <v>171</v>
      </c>
      <c r="C85" s="35">
        <f>'Harga dasar (2019)'!C85*2</f>
        <v>122800</v>
      </c>
      <c r="D85" s="36"/>
      <c r="E85" s="20">
        <v>325</v>
      </c>
      <c r="F85" s="21" t="s">
        <v>402</v>
      </c>
      <c r="G85" s="35">
        <f>'Harga dasar (2019)'!G85*2</f>
        <v>270600</v>
      </c>
      <c r="H85" s="37"/>
      <c r="I85" s="20">
        <v>394</v>
      </c>
      <c r="J85" s="21" t="s">
        <v>442</v>
      </c>
      <c r="K85" s="35">
        <f>'Harga dasar (2019)'!K85*2</f>
        <v>249800</v>
      </c>
      <c r="L85" s="37"/>
      <c r="M85" s="20">
        <v>463</v>
      </c>
      <c r="N85" s="21" t="s">
        <v>187</v>
      </c>
      <c r="O85" s="35">
        <f>'Harga dasar (2019)'!O85*2</f>
        <v>185000</v>
      </c>
    </row>
    <row r="86" spans="1:15" ht="15" customHeight="1" x14ac:dyDescent="0.25">
      <c r="A86" s="20">
        <v>257</v>
      </c>
      <c r="B86" s="21" t="s">
        <v>71</v>
      </c>
      <c r="C86" s="35">
        <f>'Harga dasar (2019)'!C86*2</f>
        <v>99400</v>
      </c>
      <c r="D86" s="36"/>
      <c r="E86" s="20">
        <v>326</v>
      </c>
      <c r="F86" s="21" t="s">
        <v>403</v>
      </c>
      <c r="G86" s="35">
        <f>'Harga dasar (2019)'!G86*2</f>
        <v>270600</v>
      </c>
      <c r="H86" s="37"/>
      <c r="I86" s="20">
        <v>395</v>
      </c>
      <c r="J86" s="21" t="s">
        <v>74</v>
      </c>
      <c r="K86" s="35">
        <f>'Harga dasar (2019)'!K86*2</f>
        <v>232800</v>
      </c>
      <c r="L86" s="37"/>
      <c r="M86" s="20">
        <v>464</v>
      </c>
      <c r="N86" s="21" t="s">
        <v>487</v>
      </c>
      <c r="O86" s="35">
        <f>'Harga dasar (2019)'!O86*2</f>
        <v>437000</v>
      </c>
    </row>
    <row r="87" spans="1:15" ht="15" customHeight="1" x14ac:dyDescent="0.25">
      <c r="A87" s="20">
        <v>258</v>
      </c>
      <c r="B87" s="21" t="s">
        <v>361</v>
      </c>
      <c r="C87" s="35">
        <f>'Harga dasar (2019)'!C87*2</f>
        <v>132800</v>
      </c>
      <c r="D87" s="36"/>
      <c r="E87" s="20">
        <v>327</v>
      </c>
      <c r="F87" s="21" t="s">
        <v>404</v>
      </c>
      <c r="G87" s="35">
        <f>'Harga dasar (2019)'!G87*2</f>
        <v>361400</v>
      </c>
      <c r="H87" s="37"/>
      <c r="I87" s="20">
        <v>396</v>
      </c>
      <c r="J87" s="21" t="s">
        <v>75</v>
      </c>
      <c r="K87" s="35">
        <f>'Harga dasar (2019)'!K87*2</f>
        <v>243000</v>
      </c>
      <c r="L87" s="37"/>
      <c r="M87" s="20">
        <v>465</v>
      </c>
      <c r="N87" s="21" t="s">
        <v>488</v>
      </c>
      <c r="O87" s="35">
        <f>'Harga dasar (2019)'!O87*2</f>
        <v>206200</v>
      </c>
    </row>
    <row r="88" spans="1:15" ht="15" customHeight="1" x14ac:dyDescent="0.25">
      <c r="A88" s="20">
        <v>259</v>
      </c>
      <c r="B88" s="21" t="s">
        <v>170</v>
      </c>
      <c r="C88" s="35">
        <f>'Harga dasar (2019)'!C88*2</f>
        <v>146200</v>
      </c>
      <c r="D88" s="36"/>
      <c r="E88" s="20">
        <v>328</v>
      </c>
      <c r="F88" s="21" t="s">
        <v>42</v>
      </c>
      <c r="G88" s="35">
        <f>'Harga dasar (2019)'!G88*2</f>
        <v>294200</v>
      </c>
      <c r="H88" s="37"/>
      <c r="I88" s="20">
        <v>397</v>
      </c>
      <c r="J88" s="21" t="s">
        <v>73</v>
      </c>
      <c r="K88" s="35">
        <f>'Harga dasar (2019)'!K88*2</f>
        <v>303200</v>
      </c>
      <c r="L88" s="37"/>
      <c r="M88" s="20">
        <v>466</v>
      </c>
      <c r="N88" s="21" t="s">
        <v>91</v>
      </c>
      <c r="O88" s="35">
        <f>'Harga dasar (2019)'!O88*2</f>
        <v>193800</v>
      </c>
    </row>
    <row r="89" spans="1:15" ht="15" customHeight="1" x14ac:dyDescent="0.25">
      <c r="A89" s="20">
        <v>260</v>
      </c>
      <c r="B89" s="21" t="s">
        <v>362</v>
      </c>
      <c r="C89" s="35">
        <f>'Harga dasar (2019)'!C89*2</f>
        <v>132600</v>
      </c>
      <c r="D89" s="36"/>
      <c r="E89" s="20">
        <v>329</v>
      </c>
      <c r="F89" s="21" t="s">
        <v>405</v>
      </c>
      <c r="G89" s="35">
        <f>'Harga dasar (2019)'!G89*2</f>
        <v>310800</v>
      </c>
      <c r="H89" s="37"/>
      <c r="I89" s="20">
        <v>398</v>
      </c>
      <c r="J89" s="21" t="s">
        <v>444</v>
      </c>
      <c r="K89" s="35">
        <f>'Harga dasar (2019)'!K89*2</f>
        <v>286200</v>
      </c>
      <c r="L89" s="37"/>
      <c r="M89" s="20">
        <v>467</v>
      </c>
      <c r="N89" s="21" t="s">
        <v>90</v>
      </c>
      <c r="O89" s="35">
        <f>'Harga dasar (2019)'!O89*2</f>
        <v>195800</v>
      </c>
    </row>
    <row r="90" spans="1:15" ht="15" customHeight="1" x14ac:dyDescent="0.25">
      <c r="A90" s="20">
        <v>261</v>
      </c>
      <c r="B90" s="21" t="s">
        <v>363</v>
      </c>
      <c r="C90" s="35">
        <f>'Harga dasar (2019)'!C90*2</f>
        <v>111000</v>
      </c>
      <c r="D90" s="36"/>
      <c r="E90" s="20">
        <v>330</v>
      </c>
      <c r="F90" s="21" t="s">
        <v>406</v>
      </c>
      <c r="G90" s="35">
        <f>'Harga dasar (2019)'!G90*2</f>
        <v>284200</v>
      </c>
      <c r="H90" s="37"/>
      <c r="I90" s="20">
        <v>399</v>
      </c>
      <c r="J90" s="21" t="s">
        <v>445</v>
      </c>
      <c r="K90" s="35">
        <f>'Harga dasar (2019)'!K90*2</f>
        <v>261800</v>
      </c>
      <c r="L90" s="37"/>
      <c r="M90" s="20">
        <v>468</v>
      </c>
      <c r="N90" s="21" t="s">
        <v>489</v>
      </c>
      <c r="O90" s="35">
        <f>'Harga dasar (2019)'!O90*2</f>
        <v>185000</v>
      </c>
    </row>
    <row r="91" spans="1:15" ht="15" customHeight="1" x14ac:dyDescent="0.25">
      <c r="A91" s="20">
        <v>262</v>
      </c>
      <c r="B91" s="21" t="s">
        <v>174</v>
      </c>
      <c r="C91" s="35">
        <f>'Harga dasar (2019)'!C91*2</f>
        <v>99200</v>
      </c>
      <c r="D91" s="36"/>
      <c r="E91" s="20">
        <v>331</v>
      </c>
      <c r="F91" s="21" t="s">
        <v>407</v>
      </c>
      <c r="G91" s="35">
        <f>'Harga dasar (2019)'!G91*2</f>
        <v>275800</v>
      </c>
      <c r="H91" s="37"/>
      <c r="I91" s="20">
        <v>400</v>
      </c>
      <c r="J91" s="21" t="s">
        <v>77</v>
      </c>
      <c r="K91" s="35">
        <f>'Harga dasar (2019)'!K91*2</f>
        <v>261800</v>
      </c>
      <c r="L91" s="37"/>
      <c r="M91" s="20">
        <v>469</v>
      </c>
      <c r="N91" s="21" t="s">
        <v>490</v>
      </c>
      <c r="O91" s="35">
        <f>'Harga dasar (2019)'!O91*2</f>
        <v>190600</v>
      </c>
    </row>
    <row r="92" spans="1:15" ht="15" customHeight="1" x14ac:dyDescent="0.25">
      <c r="A92" s="20">
        <v>263</v>
      </c>
      <c r="B92" s="21" t="s">
        <v>173</v>
      </c>
      <c r="C92" s="35">
        <f>'Harga dasar (2019)'!C92*2</f>
        <v>99200</v>
      </c>
      <c r="D92" s="36"/>
      <c r="E92" s="20">
        <v>332</v>
      </c>
      <c r="F92" s="21" t="s">
        <v>408</v>
      </c>
      <c r="G92" s="35">
        <f>'Harga dasar (2019)'!G92*2</f>
        <v>359800</v>
      </c>
      <c r="H92" s="37"/>
      <c r="I92" s="20">
        <v>401</v>
      </c>
      <c r="J92" s="21" t="s">
        <v>76</v>
      </c>
      <c r="K92" s="35">
        <f>'Harga dasar (2019)'!K92*2</f>
        <v>264200</v>
      </c>
      <c r="L92" s="37"/>
      <c r="M92" s="20">
        <v>470</v>
      </c>
      <c r="N92" s="21" t="s">
        <v>491</v>
      </c>
      <c r="O92" s="35">
        <f>'Harga dasar (2019)'!O92*2</f>
        <v>200600</v>
      </c>
    </row>
    <row r="93" spans="1:15" ht="15" customHeight="1" x14ac:dyDescent="0.25">
      <c r="A93" s="20">
        <v>264</v>
      </c>
      <c r="B93" s="21" t="s">
        <v>364</v>
      </c>
      <c r="C93" s="35">
        <f>'Harga dasar (2019)'!C93*2</f>
        <v>111000</v>
      </c>
      <c r="D93" s="36"/>
      <c r="E93" s="20">
        <v>333</v>
      </c>
      <c r="F93" s="21" t="s">
        <v>41</v>
      </c>
      <c r="G93" s="35">
        <f>'Harga dasar (2019)'!G93*2</f>
        <v>280800</v>
      </c>
      <c r="H93" s="37"/>
      <c r="I93" s="20">
        <v>402</v>
      </c>
      <c r="J93" s="21" t="s">
        <v>178</v>
      </c>
      <c r="K93" s="35">
        <f>'Harga dasar (2019)'!K93*2</f>
        <v>270600</v>
      </c>
      <c r="L93" s="37"/>
      <c r="M93" s="20">
        <v>471</v>
      </c>
      <c r="N93" s="21" t="s">
        <v>492</v>
      </c>
      <c r="O93" s="35">
        <f>'Harga dasar (2019)'!O93*2</f>
        <v>193800</v>
      </c>
    </row>
    <row r="94" spans="1:15" ht="15" customHeight="1" x14ac:dyDescent="0.25">
      <c r="A94" s="20">
        <v>265</v>
      </c>
      <c r="B94" s="21" t="s">
        <v>365</v>
      </c>
      <c r="C94" s="35">
        <f>'Harga dasar (2019)'!C94*2</f>
        <v>129600</v>
      </c>
      <c r="D94" s="36"/>
      <c r="E94" s="20">
        <v>334</v>
      </c>
      <c r="F94" s="21" t="s">
        <v>409</v>
      </c>
      <c r="G94" s="35">
        <f>'Harga dasar (2019)'!G94*2</f>
        <v>346400</v>
      </c>
      <c r="H94" s="37"/>
      <c r="I94" s="20">
        <v>403</v>
      </c>
      <c r="J94" s="21" t="s">
        <v>446</v>
      </c>
      <c r="K94" s="35">
        <f>'Harga dasar (2019)'!K94*2</f>
        <v>287800</v>
      </c>
      <c r="L94" s="37"/>
      <c r="M94" s="20">
        <v>472</v>
      </c>
      <c r="N94" s="21" t="s">
        <v>493</v>
      </c>
      <c r="O94" s="35">
        <f>'Harga dasar (2019)'!O94*2</f>
        <v>185000</v>
      </c>
    </row>
    <row r="95" spans="1:15" ht="15" customHeight="1" x14ac:dyDescent="0.25">
      <c r="A95" s="20">
        <v>266</v>
      </c>
      <c r="B95" s="21" t="s">
        <v>366</v>
      </c>
      <c r="C95" s="35">
        <f>'Harga dasar (2019)'!C95*2</f>
        <v>132600</v>
      </c>
      <c r="D95" s="36"/>
      <c r="E95" s="20">
        <v>335</v>
      </c>
      <c r="F95" s="21" t="s">
        <v>140</v>
      </c>
      <c r="G95" s="35">
        <f>'Harga dasar (2019)'!G95*2</f>
        <v>332800</v>
      </c>
      <c r="H95" s="37"/>
      <c r="I95" s="20">
        <v>404</v>
      </c>
      <c r="J95" s="21" t="s">
        <v>78</v>
      </c>
      <c r="K95" s="35">
        <f>'Harga dasar (2019)'!K95*2</f>
        <v>243000</v>
      </c>
      <c r="L95" s="37"/>
      <c r="M95" s="20">
        <v>473</v>
      </c>
      <c r="N95" s="21" t="s">
        <v>189</v>
      </c>
      <c r="O95" s="35">
        <f>'Harga dasar (2019)'!O95*2</f>
        <v>188800</v>
      </c>
    </row>
    <row r="96" spans="1:15" ht="15" customHeight="1" x14ac:dyDescent="0.25">
      <c r="A96" s="20">
        <v>267</v>
      </c>
      <c r="B96" s="21" t="s">
        <v>367</v>
      </c>
      <c r="C96" s="35">
        <f>'Harga dasar (2019)'!C96*2</f>
        <v>111000</v>
      </c>
      <c r="D96" s="36"/>
      <c r="E96" s="20">
        <v>336</v>
      </c>
      <c r="F96" s="21" t="s">
        <v>410</v>
      </c>
      <c r="G96" s="35">
        <f>'Harga dasar (2019)'!G96*2</f>
        <v>346400</v>
      </c>
      <c r="H96" s="37"/>
      <c r="I96" s="20">
        <v>405</v>
      </c>
      <c r="J96" s="21" t="s">
        <v>447</v>
      </c>
      <c r="K96" s="35">
        <f>'Harga dasar (2019)'!K96*2</f>
        <v>279400</v>
      </c>
      <c r="L96" s="37"/>
      <c r="M96" s="20">
        <v>474</v>
      </c>
      <c r="N96" s="21" t="s">
        <v>494</v>
      </c>
      <c r="O96" s="35">
        <f>'Harga dasar (2019)'!O96*2</f>
        <v>185000</v>
      </c>
    </row>
    <row r="97" spans="1:15" ht="15" customHeight="1" x14ac:dyDescent="0.25">
      <c r="A97" s="20">
        <v>268</v>
      </c>
      <c r="B97" s="21" t="s">
        <v>368</v>
      </c>
      <c r="C97" s="35">
        <f>'Harga dasar (2019)'!C97*2</f>
        <v>111000</v>
      </c>
      <c r="D97" s="36"/>
      <c r="E97" s="20">
        <v>337</v>
      </c>
      <c r="F97" s="21" t="s">
        <v>411</v>
      </c>
      <c r="G97" s="35">
        <f>'Harga dasar (2019)'!G97*2</f>
        <v>383200</v>
      </c>
      <c r="H97" s="37"/>
      <c r="I97" s="20">
        <v>406</v>
      </c>
      <c r="J97" s="21" t="s">
        <v>82</v>
      </c>
      <c r="K97" s="35">
        <f>'Harga dasar (2019)'!K97*2</f>
        <v>241800</v>
      </c>
      <c r="L97" s="37"/>
      <c r="M97" s="20">
        <v>475</v>
      </c>
      <c r="N97" s="21" t="s">
        <v>191</v>
      </c>
      <c r="O97" s="35">
        <f>'Harga dasar (2019)'!O97*2</f>
        <v>197400</v>
      </c>
    </row>
    <row r="98" spans="1:15" ht="15" customHeight="1" x14ac:dyDescent="0.25">
      <c r="A98" s="20">
        <v>269</v>
      </c>
      <c r="B98" s="21" t="s">
        <v>124</v>
      </c>
      <c r="C98" s="35">
        <f>'Harga dasar (2019)'!C98*2</f>
        <v>169800</v>
      </c>
      <c r="D98" s="36"/>
      <c r="E98" s="20">
        <v>338</v>
      </c>
      <c r="F98" s="21" t="s">
        <v>143</v>
      </c>
      <c r="G98" s="35">
        <f>'Harga dasar (2019)'!G98*2</f>
        <v>346400</v>
      </c>
      <c r="H98" s="37"/>
      <c r="I98" s="20">
        <v>407</v>
      </c>
      <c r="J98" s="21" t="s">
        <v>80</v>
      </c>
      <c r="K98" s="35">
        <f>'Harga dasar (2019)'!K98*2</f>
        <v>283600</v>
      </c>
      <c r="L98" s="37"/>
      <c r="M98" s="20">
        <v>476</v>
      </c>
      <c r="N98" s="21" t="s">
        <v>495</v>
      </c>
      <c r="O98" s="35">
        <f>'Harga dasar (2019)'!O98*2</f>
        <v>205200</v>
      </c>
    </row>
    <row r="99" spans="1:15" ht="15" customHeight="1" x14ac:dyDescent="0.25">
      <c r="A99" s="20">
        <v>270</v>
      </c>
      <c r="B99" s="21" t="s">
        <v>125</v>
      </c>
      <c r="C99" s="35">
        <f>'Harga dasar (2019)'!C99*2</f>
        <v>178200</v>
      </c>
      <c r="D99" s="36"/>
      <c r="E99" s="20">
        <v>339</v>
      </c>
      <c r="F99" s="21" t="s">
        <v>44</v>
      </c>
      <c r="G99" s="35">
        <f>'Harga dasar (2019)'!G99*2</f>
        <v>339600</v>
      </c>
      <c r="H99" s="37"/>
      <c r="I99" s="20">
        <v>408</v>
      </c>
      <c r="J99" s="21" t="s">
        <v>81</v>
      </c>
      <c r="K99" s="35">
        <f>'Harga dasar (2019)'!K99*2</f>
        <v>280200</v>
      </c>
      <c r="L99" s="37"/>
      <c r="M99" s="20">
        <v>477</v>
      </c>
      <c r="N99" s="21" t="s">
        <v>190</v>
      </c>
      <c r="O99" s="35">
        <f>'Harga dasar (2019)'!O99*2</f>
        <v>193800</v>
      </c>
    </row>
    <row r="100" spans="1:15" ht="15" customHeight="1" x14ac:dyDescent="0.25">
      <c r="A100" s="20">
        <v>271</v>
      </c>
      <c r="B100" s="21" t="s">
        <v>369</v>
      </c>
      <c r="C100" s="35">
        <f>'Harga dasar (2019)'!C100*2</f>
        <v>215200</v>
      </c>
      <c r="D100" s="36"/>
      <c r="E100" s="20">
        <v>340</v>
      </c>
      <c r="F100" s="21" t="s">
        <v>142</v>
      </c>
      <c r="G100" s="35">
        <f>'Harga dasar (2019)'!G100*2</f>
        <v>349600</v>
      </c>
      <c r="H100" s="37"/>
      <c r="I100" s="20">
        <v>409</v>
      </c>
      <c r="J100" s="21" t="s">
        <v>448</v>
      </c>
      <c r="K100" s="35">
        <f>'Harga dasar (2019)'!K100*2</f>
        <v>272400</v>
      </c>
      <c r="L100" s="37"/>
      <c r="M100" s="20">
        <v>478</v>
      </c>
      <c r="N100" s="21" t="s">
        <v>193</v>
      </c>
      <c r="O100" s="35">
        <f>'Harga dasar (2019)'!O100*2</f>
        <v>265600</v>
      </c>
    </row>
    <row r="101" spans="1:15" ht="15" customHeight="1" x14ac:dyDescent="0.25">
      <c r="A101" s="20">
        <v>272</v>
      </c>
      <c r="B101" s="21" t="s">
        <v>370</v>
      </c>
      <c r="C101" s="35">
        <f>'Harga dasar (2019)'!C101*2</f>
        <v>171600</v>
      </c>
      <c r="D101" s="36"/>
      <c r="E101" s="20">
        <v>341</v>
      </c>
      <c r="F101" s="21" t="s">
        <v>43</v>
      </c>
      <c r="G101" s="35">
        <f>'Harga dasar (2019)'!G101*2</f>
        <v>359800</v>
      </c>
      <c r="H101" s="37"/>
      <c r="I101" s="20">
        <v>410</v>
      </c>
      <c r="J101" s="21" t="s">
        <v>429</v>
      </c>
      <c r="K101" s="35">
        <f>'Harga dasar (2019)'!K101*2</f>
        <v>267600</v>
      </c>
      <c r="L101" s="37"/>
      <c r="M101" s="20">
        <v>479</v>
      </c>
      <c r="N101" s="21" t="s">
        <v>96</v>
      </c>
      <c r="O101" s="35">
        <f>'Harga dasar (2019)'!O101*2</f>
        <v>224200</v>
      </c>
    </row>
    <row r="102" spans="1:15" ht="15" customHeight="1" x14ac:dyDescent="0.25">
      <c r="A102" s="20">
        <v>273</v>
      </c>
      <c r="B102" s="21" t="s">
        <v>371</v>
      </c>
      <c r="C102" s="35">
        <f>'Harga dasar (2019)'!C102*2</f>
        <v>171600</v>
      </c>
      <c r="D102" s="36"/>
      <c r="E102" s="20">
        <v>342</v>
      </c>
      <c r="F102" s="21" t="s">
        <v>412</v>
      </c>
      <c r="G102" s="35">
        <f>'Harga dasar (2019)'!G102*2</f>
        <v>353200</v>
      </c>
      <c r="H102" s="37"/>
      <c r="I102" s="20">
        <v>411</v>
      </c>
      <c r="J102" s="21" t="s">
        <v>450</v>
      </c>
      <c r="K102" s="35">
        <f>'Harga dasar (2019)'!K102*2</f>
        <v>260000</v>
      </c>
      <c r="L102" s="37"/>
      <c r="M102" s="20">
        <v>480</v>
      </c>
      <c r="N102" s="21" t="s">
        <v>192</v>
      </c>
      <c r="O102" s="35">
        <f>'Harga dasar (2019)'!O102*2</f>
        <v>265600</v>
      </c>
    </row>
    <row r="103" spans="1:15" ht="15" customHeight="1" x14ac:dyDescent="0.25">
      <c r="A103" s="20">
        <v>274</v>
      </c>
      <c r="B103" s="21" t="s">
        <v>372</v>
      </c>
      <c r="C103" s="35">
        <f>'Harga dasar (2019)'!C103*2</f>
        <v>171600</v>
      </c>
      <c r="D103" s="36"/>
      <c r="E103" s="20">
        <v>343</v>
      </c>
      <c r="F103" s="21" t="s">
        <v>141</v>
      </c>
      <c r="G103" s="35">
        <f>'Harga dasar (2019)'!G103*2</f>
        <v>353000</v>
      </c>
      <c r="H103" s="37"/>
      <c r="I103" s="20">
        <v>412</v>
      </c>
      <c r="J103" s="21" t="s">
        <v>430</v>
      </c>
      <c r="K103" s="35">
        <f>'Harga dasar (2019)'!K103*2</f>
        <v>274400</v>
      </c>
      <c r="L103" s="37"/>
      <c r="M103" s="20">
        <v>481</v>
      </c>
      <c r="N103" s="21" t="s">
        <v>95</v>
      </c>
      <c r="O103" s="35">
        <f>'Harga dasar (2019)'!O103*2</f>
        <v>233800</v>
      </c>
    </row>
    <row r="104" spans="1:15" ht="15" customHeight="1" x14ac:dyDescent="0.25">
      <c r="A104" s="20">
        <v>275</v>
      </c>
      <c r="B104" s="21" t="s">
        <v>373</v>
      </c>
      <c r="C104" s="35">
        <f>'Harga dasar (2019)'!C104*2</f>
        <v>215200</v>
      </c>
      <c r="D104" s="36"/>
      <c r="E104" s="20">
        <v>344</v>
      </c>
      <c r="F104" s="21" t="s">
        <v>45</v>
      </c>
      <c r="G104" s="35">
        <f>'Harga dasar (2019)'!G104*2</f>
        <v>380000</v>
      </c>
      <c r="H104" s="37"/>
      <c r="I104" s="20">
        <v>413</v>
      </c>
      <c r="J104" s="21" t="s">
        <v>436</v>
      </c>
      <c r="K104" s="35">
        <f>'Harga dasar (2019)'!K104*2</f>
        <v>280200</v>
      </c>
      <c r="L104" s="37"/>
      <c r="M104" s="20">
        <v>482</v>
      </c>
      <c r="N104" s="21" t="s">
        <v>496</v>
      </c>
      <c r="O104" s="35">
        <f>'Harga dasar (2019)'!O104*2</f>
        <v>242200</v>
      </c>
    </row>
    <row r="105" spans="1:15" ht="15" customHeight="1" x14ac:dyDescent="0.25">
      <c r="A105" s="20">
        <v>276</v>
      </c>
      <c r="B105" s="21" t="s">
        <v>127</v>
      </c>
      <c r="C105" s="35">
        <f>'Harga dasar (2019)'!C105*2</f>
        <v>188200</v>
      </c>
      <c r="D105" s="36"/>
      <c r="E105" s="20">
        <v>345</v>
      </c>
      <c r="F105" s="21" t="s">
        <v>413</v>
      </c>
      <c r="G105" s="35">
        <f>'Harga dasar (2019)'!G105*2</f>
        <v>326600</v>
      </c>
      <c r="H105" s="37"/>
      <c r="I105" s="20">
        <v>414</v>
      </c>
      <c r="J105" s="21" t="s">
        <v>452</v>
      </c>
      <c r="K105" s="35">
        <f>'Harga dasar (2019)'!K105*2</f>
        <v>261800</v>
      </c>
      <c r="L105" s="37"/>
      <c r="M105" s="20">
        <v>483</v>
      </c>
      <c r="N105" s="21" t="s">
        <v>497</v>
      </c>
      <c r="O105" s="35">
        <f>'Harga dasar (2019)'!O105*2</f>
        <v>222000</v>
      </c>
    </row>
    <row r="106" spans="1:15" ht="15" customHeight="1" x14ac:dyDescent="0.25">
      <c r="A106" s="20">
        <v>277</v>
      </c>
      <c r="B106" s="21" t="s">
        <v>374</v>
      </c>
      <c r="C106" s="35">
        <f>'Harga dasar (2019)'!C106*2</f>
        <v>215200</v>
      </c>
      <c r="D106" s="36"/>
      <c r="E106" s="20">
        <v>346</v>
      </c>
      <c r="F106" s="21" t="s">
        <v>414</v>
      </c>
      <c r="G106" s="35">
        <f>'Harga dasar (2019)'!G106*2</f>
        <v>359800</v>
      </c>
      <c r="H106" s="37"/>
      <c r="I106" s="20">
        <v>415</v>
      </c>
      <c r="J106" s="21" t="s">
        <v>432</v>
      </c>
      <c r="K106" s="35">
        <f>'Harga dasar (2019)'!K106*2</f>
        <v>274600</v>
      </c>
      <c r="L106" s="37"/>
      <c r="M106" s="20">
        <v>484</v>
      </c>
      <c r="N106" s="21" t="s">
        <v>498</v>
      </c>
      <c r="O106" s="35">
        <f>'Harga dasar (2019)'!O106*2</f>
        <v>265600</v>
      </c>
    </row>
    <row r="107" spans="1:15" ht="15" customHeight="1" x14ac:dyDescent="0.25">
      <c r="A107" s="20">
        <v>278</v>
      </c>
      <c r="B107" s="21" t="s">
        <v>375</v>
      </c>
      <c r="C107" s="35">
        <f>'Harga dasar (2019)'!C107*2</f>
        <v>216000</v>
      </c>
      <c r="D107" s="36"/>
      <c r="E107" s="20">
        <v>347</v>
      </c>
      <c r="F107" s="21" t="s">
        <v>415</v>
      </c>
      <c r="G107" s="35">
        <f>'Harga dasar (2019)'!G107*2</f>
        <v>331200</v>
      </c>
      <c r="H107" s="37"/>
      <c r="I107" s="20">
        <v>416</v>
      </c>
      <c r="J107" s="21" t="s">
        <v>435</v>
      </c>
      <c r="K107" s="35">
        <f>'Harga dasar (2019)'!K107*2</f>
        <v>292800</v>
      </c>
      <c r="L107" s="37"/>
      <c r="M107" s="20">
        <v>485</v>
      </c>
      <c r="N107" s="21" t="s">
        <v>499</v>
      </c>
      <c r="O107" s="35">
        <f>'Harga dasar (2019)'!O107*2</f>
        <v>248800</v>
      </c>
    </row>
    <row r="108" spans="1:15" ht="15" customHeight="1" x14ac:dyDescent="0.25">
      <c r="A108" s="20">
        <v>279</v>
      </c>
      <c r="B108" s="21" t="s">
        <v>34</v>
      </c>
      <c r="C108" s="35">
        <f>'Harga dasar (2019)'!C108*2</f>
        <v>213400</v>
      </c>
      <c r="D108" s="36"/>
      <c r="E108" s="20">
        <v>348</v>
      </c>
      <c r="F108" s="21" t="s">
        <v>416</v>
      </c>
      <c r="G108" s="35">
        <f>'Harga dasar (2019)'!G108*2</f>
        <v>392600</v>
      </c>
      <c r="H108" s="37"/>
      <c r="I108" s="20">
        <v>417</v>
      </c>
      <c r="J108" s="21" t="s">
        <v>180</v>
      </c>
      <c r="K108" s="35">
        <f>'Harga dasar (2019)'!K108*2</f>
        <v>269800</v>
      </c>
      <c r="L108" s="37"/>
      <c r="M108" s="20">
        <v>486</v>
      </c>
      <c r="N108" s="21" t="s">
        <v>500</v>
      </c>
      <c r="O108" s="35">
        <f>'Harga dasar (2019)'!O108*2</f>
        <v>265600</v>
      </c>
    </row>
    <row r="109" spans="1:15" ht="15" customHeight="1" x14ac:dyDescent="0.25">
      <c r="A109" s="20">
        <v>280</v>
      </c>
      <c r="B109" s="21" t="s">
        <v>376</v>
      </c>
      <c r="C109" s="35">
        <f>'Harga dasar (2019)'!C109*2</f>
        <v>216000</v>
      </c>
      <c r="D109" s="36"/>
      <c r="E109" s="20">
        <v>349</v>
      </c>
      <c r="F109" s="21" t="s">
        <v>46</v>
      </c>
      <c r="G109" s="35">
        <f>'Harga dasar (2019)'!G109*2</f>
        <v>322000</v>
      </c>
      <c r="H109" s="37"/>
      <c r="I109" s="20">
        <v>418</v>
      </c>
      <c r="J109" s="21" t="s">
        <v>455</v>
      </c>
      <c r="K109" s="35">
        <f>'Harga dasar (2019)'!K109*2</f>
        <v>279400</v>
      </c>
      <c r="L109" s="37"/>
      <c r="M109" s="20">
        <v>487</v>
      </c>
      <c r="N109" s="21" t="s">
        <v>194</v>
      </c>
      <c r="O109" s="35">
        <f>'Harga dasar (2019)'!O109*2</f>
        <v>251000</v>
      </c>
    </row>
    <row r="110" spans="1:15" ht="15" customHeight="1" x14ac:dyDescent="0.25">
      <c r="A110" s="20">
        <v>281</v>
      </c>
      <c r="B110" s="21" t="s">
        <v>128</v>
      </c>
      <c r="C110" s="35">
        <f>'Harga dasar (2019)'!C110*2</f>
        <v>208400</v>
      </c>
      <c r="D110" s="36"/>
      <c r="E110" s="20">
        <v>350</v>
      </c>
      <c r="F110" s="21" t="s">
        <v>144</v>
      </c>
      <c r="G110" s="35">
        <f>'Harga dasar (2019)'!G110*2</f>
        <v>351400</v>
      </c>
      <c r="H110" s="37"/>
      <c r="I110" s="20">
        <v>419</v>
      </c>
      <c r="J110" s="21" t="s">
        <v>179</v>
      </c>
      <c r="K110" s="35">
        <f>'Harga dasar (2019)'!K110*2</f>
        <v>269800</v>
      </c>
      <c r="L110" s="37"/>
      <c r="M110" s="20">
        <v>488</v>
      </c>
      <c r="N110" s="21" t="s">
        <v>501</v>
      </c>
      <c r="O110" s="35">
        <f>'Harga dasar (2019)'!O110*2</f>
        <v>228600</v>
      </c>
    </row>
    <row r="111" spans="1:15" ht="15" customHeight="1" x14ac:dyDescent="0.25">
      <c r="A111" s="20">
        <v>282</v>
      </c>
      <c r="B111" s="21" t="s">
        <v>377</v>
      </c>
      <c r="C111" s="35">
        <f>'Harga dasar (2019)'!C111*2</f>
        <v>215200</v>
      </c>
      <c r="D111" s="36"/>
      <c r="E111" s="20">
        <v>351</v>
      </c>
      <c r="F111" s="21" t="s">
        <v>417</v>
      </c>
      <c r="G111" s="35">
        <f>'Harga dasar (2019)'!G111*2</f>
        <v>420200</v>
      </c>
      <c r="H111" s="37"/>
      <c r="I111" s="20">
        <v>420</v>
      </c>
      <c r="J111" s="21" t="s">
        <v>458</v>
      </c>
      <c r="K111" s="35">
        <f>'Harga dasar (2019)'!K111*2</f>
        <v>295400</v>
      </c>
      <c r="L111" s="37"/>
      <c r="M111" s="20">
        <v>489</v>
      </c>
      <c r="N111" s="21" t="s">
        <v>101</v>
      </c>
      <c r="O111" s="35">
        <f>'Harga dasar (2019)'!O111*2</f>
        <v>188200</v>
      </c>
    </row>
    <row r="112" spans="1:15" ht="15" customHeight="1" x14ac:dyDescent="0.25">
      <c r="A112" s="20">
        <v>283</v>
      </c>
      <c r="B112" s="21" t="s">
        <v>378</v>
      </c>
      <c r="C112" s="35">
        <f>'Harga dasar (2019)'!C112*2</f>
        <v>215200</v>
      </c>
      <c r="D112" s="36"/>
      <c r="E112" s="20">
        <v>352</v>
      </c>
      <c r="F112" s="21" t="s">
        <v>145</v>
      </c>
      <c r="G112" s="35">
        <f>'Harga dasar (2019)'!G112*2</f>
        <v>409400</v>
      </c>
      <c r="H112" s="37"/>
      <c r="I112" s="20">
        <v>421</v>
      </c>
      <c r="J112" s="21" t="s">
        <v>459</v>
      </c>
      <c r="K112" s="35">
        <f>'Harga dasar (2019)'!K112*2</f>
        <v>319000</v>
      </c>
      <c r="L112" s="37"/>
      <c r="M112" s="20">
        <v>490</v>
      </c>
      <c r="N112" s="21" t="s">
        <v>195</v>
      </c>
      <c r="O112" s="35">
        <f>'Harga dasar (2019)'!O112*2</f>
        <v>245400</v>
      </c>
    </row>
    <row r="113" spans="1:15" ht="15" customHeight="1" x14ac:dyDescent="0.25">
      <c r="A113" s="20">
        <v>284</v>
      </c>
      <c r="B113" s="21" t="s">
        <v>126</v>
      </c>
      <c r="C113" s="35">
        <f>'Harga dasar (2019)'!C113*2</f>
        <v>169800</v>
      </c>
      <c r="D113" s="36"/>
      <c r="E113" s="20">
        <v>353</v>
      </c>
      <c r="F113" s="21" t="s">
        <v>418</v>
      </c>
      <c r="G113" s="35">
        <f>'Harga dasar (2019)'!G113*2</f>
        <v>353000</v>
      </c>
      <c r="H113" s="37"/>
      <c r="I113" s="20">
        <v>422</v>
      </c>
      <c r="J113" s="21" t="s">
        <v>460</v>
      </c>
      <c r="K113" s="35">
        <f>'Harga dasar (2019)'!K113*2</f>
        <v>358000</v>
      </c>
      <c r="L113" s="37"/>
      <c r="M113" s="20">
        <v>491</v>
      </c>
      <c r="N113" s="21" t="s">
        <v>196</v>
      </c>
      <c r="O113" s="35">
        <f>'Harga dasar (2019)'!O113*2</f>
        <v>247200</v>
      </c>
    </row>
    <row r="114" spans="1:15" ht="15" customHeight="1" x14ac:dyDescent="0.25">
      <c r="A114" s="20">
        <v>285</v>
      </c>
      <c r="B114" s="21" t="s">
        <v>379</v>
      </c>
      <c r="C114" s="35">
        <f>'Harga dasar (2019)'!C114*2</f>
        <v>215200</v>
      </c>
      <c r="D114" s="36"/>
      <c r="E114" s="20">
        <v>354</v>
      </c>
      <c r="F114" s="21" t="s">
        <v>138</v>
      </c>
      <c r="G114" s="35">
        <f>'Harga dasar (2019)'!G114*2</f>
        <v>334600</v>
      </c>
      <c r="H114" s="37"/>
      <c r="I114" s="20">
        <v>423</v>
      </c>
      <c r="J114" s="21" t="s">
        <v>461</v>
      </c>
      <c r="K114" s="35">
        <f>'Harga dasar (2019)'!K114*2</f>
        <v>359800</v>
      </c>
      <c r="L114" s="37"/>
      <c r="M114" s="20">
        <v>492</v>
      </c>
      <c r="N114" s="21" t="s">
        <v>502</v>
      </c>
      <c r="O114" s="35">
        <f>'Harga dasar (2019)'!O114*2</f>
        <v>269000</v>
      </c>
    </row>
    <row r="115" spans="1:15" ht="15" customHeight="1" x14ac:dyDescent="0.25">
      <c r="A115" s="20">
        <v>286</v>
      </c>
      <c r="B115" s="21" t="s">
        <v>33</v>
      </c>
      <c r="C115" s="35">
        <f>'Harga dasar (2019)'!C115*2</f>
        <v>212800</v>
      </c>
      <c r="D115" s="36"/>
      <c r="E115" s="20">
        <v>355</v>
      </c>
      <c r="F115" s="21" t="s">
        <v>48</v>
      </c>
      <c r="G115" s="35">
        <f>'Harga dasar (2019)'!G115*2</f>
        <v>432800</v>
      </c>
      <c r="H115" s="37"/>
      <c r="I115" s="20">
        <v>424</v>
      </c>
      <c r="J115" s="21" t="s">
        <v>85</v>
      </c>
      <c r="K115" s="35">
        <f>'Harga dasar (2019)'!K115*2</f>
        <v>348200</v>
      </c>
      <c r="L115" s="37"/>
      <c r="M115" s="20">
        <v>493</v>
      </c>
      <c r="N115" s="21" t="s">
        <v>503</v>
      </c>
      <c r="O115" s="35">
        <f>'Harga dasar (2019)'!O115*2</f>
        <v>271200</v>
      </c>
    </row>
    <row r="116" spans="1:15" ht="15" customHeight="1" x14ac:dyDescent="0.25">
      <c r="A116" s="20">
        <v>287</v>
      </c>
      <c r="B116" s="21" t="s">
        <v>380</v>
      </c>
      <c r="C116" s="35">
        <f>'Harga dasar (2019)'!C116*2</f>
        <v>290800</v>
      </c>
      <c r="D116" s="36"/>
      <c r="E116" s="20">
        <v>356</v>
      </c>
      <c r="F116" s="21" t="s">
        <v>147</v>
      </c>
      <c r="G116" s="35">
        <f>'Harga dasar (2019)'!G116*2</f>
        <v>213600</v>
      </c>
      <c r="H116" s="37"/>
      <c r="I116" s="20">
        <v>425</v>
      </c>
      <c r="J116" s="21" t="s">
        <v>84</v>
      </c>
      <c r="K116" s="35">
        <f>'Harga dasar (2019)'!K116*2</f>
        <v>267600</v>
      </c>
      <c r="L116" s="37"/>
      <c r="M116" s="20">
        <v>494</v>
      </c>
      <c r="N116" s="21" t="s">
        <v>198</v>
      </c>
      <c r="O116" s="35">
        <f>'Harga dasar (2019)'!O116*2</f>
        <v>181400</v>
      </c>
    </row>
    <row r="117" spans="1:15" ht="15" customHeight="1" x14ac:dyDescent="0.25">
      <c r="A117" s="20">
        <v>288</v>
      </c>
      <c r="B117" s="21" t="s">
        <v>381</v>
      </c>
      <c r="C117" s="35">
        <f>'Harga dasar (2019)'!C117*2</f>
        <v>260600</v>
      </c>
      <c r="D117" s="36"/>
      <c r="E117" s="20">
        <v>357</v>
      </c>
      <c r="F117" s="21" t="s">
        <v>146</v>
      </c>
      <c r="G117" s="35">
        <f>'Harga dasar (2019)'!G117*2</f>
        <v>331200</v>
      </c>
      <c r="H117" s="37"/>
      <c r="I117" s="20">
        <v>426</v>
      </c>
      <c r="J117" s="21" t="s">
        <v>462</v>
      </c>
      <c r="K117" s="35">
        <f>'Harga dasar (2019)'!K117*2</f>
        <v>228600</v>
      </c>
      <c r="L117" s="37"/>
      <c r="M117" s="20">
        <v>495</v>
      </c>
      <c r="N117" s="21" t="s">
        <v>197</v>
      </c>
      <c r="O117" s="35">
        <f>'Harga dasar (2019)'!O117*2</f>
        <v>265600</v>
      </c>
    </row>
    <row r="118" spans="1:15" ht="15" customHeight="1" x14ac:dyDescent="0.25">
      <c r="A118" s="20">
        <v>289</v>
      </c>
      <c r="B118" s="21" t="s">
        <v>382</v>
      </c>
      <c r="C118" s="35">
        <f>'Harga dasar (2019)'!C118*2</f>
        <v>260600</v>
      </c>
      <c r="D118" s="36"/>
      <c r="E118" s="20">
        <v>358</v>
      </c>
      <c r="F118" s="21" t="s">
        <v>49</v>
      </c>
      <c r="G118" s="35">
        <f>'Harga dasar (2019)'!G118*2</f>
        <v>126200</v>
      </c>
      <c r="H118" s="37"/>
      <c r="I118" s="20">
        <v>427</v>
      </c>
      <c r="J118" s="21" t="s">
        <v>463</v>
      </c>
      <c r="K118" s="35">
        <f>'Harga dasar (2019)'!K118*2</f>
        <v>167600</v>
      </c>
      <c r="L118" s="37"/>
      <c r="M118" s="20">
        <v>496</v>
      </c>
      <c r="N118" s="21" t="s">
        <v>504</v>
      </c>
      <c r="O118" s="35">
        <f>'Harga dasar (2019)'!O118*2</f>
        <v>210200</v>
      </c>
    </row>
    <row r="119" spans="1:15" ht="15" customHeight="1" x14ac:dyDescent="0.25">
      <c r="A119" s="20">
        <v>290</v>
      </c>
      <c r="B119" s="21" t="s">
        <v>35</v>
      </c>
      <c r="C119" s="35">
        <f>'Harga dasar (2019)'!C119*2</f>
        <v>252200</v>
      </c>
      <c r="D119" s="36"/>
      <c r="E119" s="20">
        <v>359</v>
      </c>
      <c r="F119" s="21" t="s">
        <v>419</v>
      </c>
      <c r="G119" s="35">
        <f>'Harga dasar (2019)'!G119*2</f>
        <v>264400</v>
      </c>
      <c r="H119" s="37"/>
      <c r="I119" s="20">
        <v>428</v>
      </c>
      <c r="J119" s="21" t="s">
        <v>464</v>
      </c>
      <c r="K119" s="35">
        <f>'Harga dasar (2019)'!K119*2</f>
        <v>160800</v>
      </c>
      <c r="L119" s="37"/>
      <c r="M119" s="20">
        <v>497</v>
      </c>
      <c r="N119" s="21" t="s">
        <v>505</v>
      </c>
      <c r="O119" s="35">
        <f>'Harga dasar (2019)'!O119*2</f>
        <v>273200</v>
      </c>
    </row>
    <row r="120" spans="1:15" ht="15" customHeight="1" x14ac:dyDescent="0.25">
      <c r="A120" s="20">
        <v>291</v>
      </c>
      <c r="B120" s="21" t="s">
        <v>133</v>
      </c>
      <c r="C120" s="35">
        <f>'Harga dasar (2019)'!C120*2</f>
        <v>252200</v>
      </c>
      <c r="D120" s="36"/>
      <c r="E120" s="20">
        <v>360</v>
      </c>
      <c r="F120" s="21" t="s">
        <v>420</v>
      </c>
      <c r="G120" s="35">
        <f>'Harga dasar (2019)'!G120*2</f>
        <v>141600</v>
      </c>
      <c r="H120" s="37"/>
      <c r="I120" s="20">
        <v>429</v>
      </c>
      <c r="J120" s="21" t="s">
        <v>465</v>
      </c>
      <c r="K120" s="35">
        <f>'Harga dasar (2019)'!K120*2</f>
        <v>181800</v>
      </c>
      <c r="L120" s="37"/>
      <c r="M120" s="20">
        <v>498</v>
      </c>
      <c r="N120" s="21" t="s">
        <v>506</v>
      </c>
      <c r="O120" s="35">
        <f>'Harga dasar (2019)'!O120*2</f>
        <v>210200</v>
      </c>
    </row>
    <row r="121" spans="1:15" ht="15" customHeight="1" x14ac:dyDescent="0.25">
      <c r="A121" s="20">
        <v>292</v>
      </c>
      <c r="B121" s="21" t="s">
        <v>383</v>
      </c>
      <c r="C121" s="35">
        <f>'Harga dasar (2019)'!C121*2</f>
        <v>290800</v>
      </c>
      <c r="D121" s="36"/>
      <c r="E121" s="20">
        <v>361</v>
      </c>
      <c r="F121" s="21" t="s">
        <v>47</v>
      </c>
      <c r="G121" s="35">
        <f>'Harga dasar (2019)'!G121*2</f>
        <v>136600</v>
      </c>
      <c r="H121" s="37"/>
      <c r="I121" s="20">
        <v>430</v>
      </c>
      <c r="J121" s="21" t="s">
        <v>83</v>
      </c>
      <c r="K121" s="35">
        <f>'Harga dasar (2019)'!K121*2</f>
        <v>196600</v>
      </c>
      <c r="L121" s="37"/>
      <c r="M121" s="20">
        <v>499</v>
      </c>
      <c r="N121" s="21" t="s">
        <v>507</v>
      </c>
      <c r="O121" s="35">
        <f>'Harga dasar (2019)'!O121*2</f>
        <v>257200</v>
      </c>
    </row>
    <row r="122" spans="1:15" ht="15" customHeight="1" x14ac:dyDescent="0.25">
      <c r="A122" s="20">
        <v>293</v>
      </c>
      <c r="B122" s="21" t="s">
        <v>384</v>
      </c>
      <c r="C122" s="35">
        <f>'Harga dasar (2019)'!C122*2</f>
        <v>245400</v>
      </c>
      <c r="D122" s="36"/>
      <c r="E122" s="20">
        <v>362</v>
      </c>
      <c r="F122" s="21" t="s">
        <v>421</v>
      </c>
      <c r="G122" s="35">
        <f>'Harga dasar (2019)'!G122*2</f>
        <v>324600</v>
      </c>
      <c r="H122" s="37"/>
      <c r="I122" s="20">
        <v>431</v>
      </c>
      <c r="J122" s="21" t="s">
        <v>466</v>
      </c>
      <c r="K122" s="35">
        <f>'Harga dasar (2019)'!K122*2</f>
        <v>228600</v>
      </c>
      <c r="L122" s="37"/>
      <c r="M122" s="20">
        <v>500</v>
      </c>
      <c r="N122" s="21" t="s">
        <v>98</v>
      </c>
      <c r="O122" s="35">
        <f>'Harga dasar (2019)'!O122*2</f>
        <v>212400</v>
      </c>
    </row>
    <row r="123" spans="1:15" ht="15" customHeight="1" x14ac:dyDescent="0.25">
      <c r="A123" s="20">
        <v>294</v>
      </c>
      <c r="B123" s="21" t="s">
        <v>385</v>
      </c>
      <c r="C123" s="35">
        <f>'Harga dasar (2019)'!C123*2</f>
        <v>250600</v>
      </c>
      <c r="D123" s="36"/>
      <c r="E123" s="20">
        <v>363</v>
      </c>
      <c r="F123" s="21" t="s">
        <v>422</v>
      </c>
      <c r="G123" s="35">
        <f>'Harga dasar (2019)'!G123*2</f>
        <v>341400</v>
      </c>
      <c r="H123" s="37"/>
      <c r="I123" s="20">
        <v>432</v>
      </c>
      <c r="J123" s="21" t="s">
        <v>181</v>
      </c>
      <c r="K123" s="35">
        <f>'Harga dasar (2019)'!K123*2</f>
        <v>210600</v>
      </c>
      <c r="L123" s="37"/>
      <c r="M123" s="20">
        <v>501</v>
      </c>
      <c r="N123" s="21" t="s">
        <v>97</v>
      </c>
      <c r="O123" s="35">
        <f>'Harga dasar (2019)'!O123*2</f>
        <v>248800</v>
      </c>
    </row>
    <row r="124" spans="1:15" ht="15" customHeight="1" x14ac:dyDescent="0.25">
      <c r="A124" s="20">
        <v>295</v>
      </c>
      <c r="B124" s="21" t="s">
        <v>37</v>
      </c>
      <c r="C124" s="35">
        <f>'Harga dasar (2019)'!C124*2</f>
        <v>262200</v>
      </c>
      <c r="D124" s="36"/>
      <c r="E124" s="20">
        <v>364</v>
      </c>
      <c r="F124" s="21" t="s">
        <v>423</v>
      </c>
      <c r="G124" s="35">
        <f>'Harga dasar (2019)'!G124*2</f>
        <v>297000</v>
      </c>
      <c r="H124" s="37"/>
      <c r="I124" s="20">
        <v>433</v>
      </c>
      <c r="J124" s="21" t="s">
        <v>467</v>
      </c>
      <c r="K124" s="35">
        <f>'Harga dasar (2019)'!K124*2</f>
        <v>240800</v>
      </c>
      <c r="L124" s="37"/>
      <c r="M124" s="20">
        <v>502</v>
      </c>
      <c r="N124" s="21" t="s">
        <v>93</v>
      </c>
      <c r="O124" s="35">
        <f>'Harga dasar (2019)'!O124*2</f>
        <v>139000</v>
      </c>
    </row>
    <row r="125" spans="1:15" ht="15" customHeight="1" x14ac:dyDescent="0.25">
      <c r="A125" s="20">
        <v>296</v>
      </c>
      <c r="B125" s="21" t="s">
        <v>129</v>
      </c>
      <c r="C125" s="35">
        <f>'Harga dasar (2019)'!C125*2</f>
        <v>242200</v>
      </c>
      <c r="D125" s="36"/>
      <c r="E125" s="20">
        <v>365</v>
      </c>
      <c r="F125" s="21" t="s">
        <v>31</v>
      </c>
      <c r="G125" s="35">
        <f>'Harga dasar (2019)'!G125*2</f>
        <v>301800</v>
      </c>
      <c r="H125" s="37"/>
      <c r="I125" s="20">
        <v>434</v>
      </c>
      <c r="J125" s="21" t="s">
        <v>468</v>
      </c>
      <c r="K125" s="35">
        <f>'Harga dasar (2019)'!K125*2</f>
        <v>147000</v>
      </c>
      <c r="L125" s="37"/>
      <c r="M125" s="20">
        <v>503</v>
      </c>
      <c r="N125" s="21" t="s">
        <v>92</v>
      </c>
      <c r="O125" s="35">
        <f>'Harga dasar (2019)'!O125*2</f>
        <v>147400</v>
      </c>
    </row>
    <row r="126" spans="1:15" ht="15" customHeight="1" x14ac:dyDescent="0.25">
      <c r="A126" s="20">
        <v>297</v>
      </c>
      <c r="B126" s="21" t="s">
        <v>38</v>
      </c>
      <c r="C126" s="35">
        <f>'Harga dasar (2019)'!C126*2</f>
        <v>252200</v>
      </c>
      <c r="D126" s="36"/>
      <c r="E126" s="20">
        <v>366</v>
      </c>
      <c r="F126" s="21" t="s">
        <v>148</v>
      </c>
      <c r="G126" s="35">
        <f>'Harga dasar (2019)'!G126*2</f>
        <v>365000</v>
      </c>
      <c r="H126" s="37"/>
      <c r="I126" s="20">
        <v>435</v>
      </c>
      <c r="J126" s="21" t="s">
        <v>182</v>
      </c>
      <c r="K126" s="35">
        <f>'Harga dasar (2019)'!K126*2</f>
        <v>189000</v>
      </c>
      <c r="L126" s="37"/>
      <c r="M126" s="20">
        <v>504</v>
      </c>
      <c r="N126" s="21" t="s">
        <v>94</v>
      </c>
      <c r="O126" s="35">
        <f>'Harga dasar (2019)'!O126*2</f>
        <v>139000</v>
      </c>
    </row>
    <row r="127" spans="1:15" ht="15" customHeight="1" x14ac:dyDescent="0.25">
      <c r="A127" s="20">
        <v>298</v>
      </c>
      <c r="B127" s="21" t="s">
        <v>386</v>
      </c>
      <c r="C127" s="35">
        <f>'Harga dasar (2019)'!C127*2</f>
        <v>252200</v>
      </c>
      <c r="D127" s="36"/>
      <c r="E127" s="20">
        <v>367</v>
      </c>
      <c r="F127" s="21" t="s">
        <v>32</v>
      </c>
      <c r="G127" s="35">
        <f>'Harga dasar (2019)'!G127*2</f>
        <v>317800</v>
      </c>
      <c r="H127" s="37"/>
      <c r="I127" s="20">
        <v>436</v>
      </c>
      <c r="J127" s="21" t="s">
        <v>469</v>
      </c>
      <c r="K127" s="35">
        <f>'Harga dasar (2019)'!K127*2</f>
        <v>112800</v>
      </c>
      <c r="L127" s="37"/>
      <c r="M127" s="20">
        <v>505</v>
      </c>
      <c r="N127" s="21" t="s">
        <v>199</v>
      </c>
      <c r="O127" s="35">
        <f>'Harga dasar (2019)'!O127*2</f>
        <v>139000</v>
      </c>
    </row>
    <row r="128" spans="1:15" ht="15" customHeight="1" x14ac:dyDescent="0.25">
      <c r="A128" s="20">
        <v>299</v>
      </c>
      <c r="B128" s="21" t="s">
        <v>132</v>
      </c>
      <c r="C128" s="35">
        <f>'Harga dasar (2019)'!C128*2</f>
        <v>254800</v>
      </c>
      <c r="D128" s="36"/>
      <c r="E128" s="20">
        <v>368</v>
      </c>
      <c r="F128" s="21" t="s">
        <v>424</v>
      </c>
      <c r="G128" s="35">
        <f>'Harga dasar (2019)'!G128*2</f>
        <v>291000</v>
      </c>
      <c r="H128" s="37"/>
      <c r="I128" s="20">
        <v>437</v>
      </c>
      <c r="J128" s="21" t="s">
        <v>183</v>
      </c>
      <c r="K128" s="35">
        <f>'Harga dasar (2019)'!K128*2</f>
        <v>121000</v>
      </c>
      <c r="L128" s="37"/>
      <c r="M128" s="20">
        <v>506</v>
      </c>
      <c r="N128" s="21" t="s">
        <v>200</v>
      </c>
      <c r="O128" s="35">
        <f>'Harga dasar (2019)'!O128*2</f>
        <v>147400</v>
      </c>
    </row>
    <row r="129" spans="1:15" ht="15" customHeight="1" x14ac:dyDescent="0.25">
      <c r="A129" s="20">
        <v>300</v>
      </c>
      <c r="B129" s="21" t="s">
        <v>36</v>
      </c>
      <c r="C129" s="35">
        <f>'Harga dasar (2019)'!C129*2</f>
        <v>265600</v>
      </c>
      <c r="D129" s="36"/>
      <c r="E129" s="20">
        <v>369</v>
      </c>
      <c r="F129" s="21" t="s">
        <v>425</v>
      </c>
      <c r="G129" s="35">
        <f>'Harga dasar (2019)'!G129*2</f>
        <v>316000</v>
      </c>
      <c r="H129" s="37"/>
      <c r="I129" s="20">
        <v>438</v>
      </c>
      <c r="J129" s="21" t="s">
        <v>184</v>
      </c>
      <c r="K129" s="35">
        <f>'Harga dasar (2019)'!K129*2</f>
        <v>114400</v>
      </c>
      <c r="L129" s="37"/>
      <c r="M129" s="20">
        <v>507</v>
      </c>
      <c r="N129" s="21" t="s">
        <v>201</v>
      </c>
      <c r="O129" s="35">
        <f>'Harga dasar (2019)'!O129*2</f>
        <v>139000</v>
      </c>
    </row>
    <row r="130" spans="1:15" ht="15" customHeight="1" x14ac:dyDescent="0.25">
      <c r="A130" s="20">
        <v>301</v>
      </c>
      <c r="B130" s="21" t="s">
        <v>40</v>
      </c>
      <c r="C130" s="35">
        <f>'Harga dasar (2019)'!C130*2</f>
        <v>295800</v>
      </c>
      <c r="D130" s="36"/>
      <c r="E130" s="20">
        <v>370</v>
      </c>
      <c r="F130" s="21" t="s">
        <v>426</v>
      </c>
      <c r="G130" s="35">
        <f>'Harga dasar (2019)'!G130*2</f>
        <v>296800</v>
      </c>
      <c r="H130" s="37"/>
      <c r="I130" s="20">
        <v>439</v>
      </c>
      <c r="J130" s="21" t="s">
        <v>470</v>
      </c>
      <c r="K130" s="35">
        <f>'Harga dasar (2019)'!K130*2</f>
        <v>111000</v>
      </c>
      <c r="L130" s="37"/>
      <c r="M130" s="38"/>
      <c r="N130" s="38"/>
      <c r="O130" s="38"/>
    </row>
    <row r="131" spans="1:15" ht="15" customHeight="1" x14ac:dyDescent="0.25">
      <c r="A131" s="20">
        <v>302</v>
      </c>
      <c r="B131" s="21" t="s">
        <v>39</v>
      </c>
      <c r="C131" s="35">
        <f>'Harga dasar (2019)'!C131*2</f>
        <v>301000</v>
      </c>
      <c r="D131" s="36"/>
      <c r="E131" s="20">
        <v>371</v>
      </c>
      <c r="F131" s="21" t="s">
        <v>427</v>
      </c>
      <c r="G131" s="35">
        <f>'Harga dasar (2019)'!G131*2</f>
        <v>339600</v>
      </c>
      <c r="H131" s="37"/>
      <c r="I131" s="20">
        <v>440</v>
      </c>
      <c r="J131" s="21" t="s">
        <v>471</v>
      </c>
      <c r="K131" s="35">
        <f>'Harga dasar (2019)'!K131*2</f>
        <v>111000</v>
      </c>
      <c r="L131" s="37"/>
      <c r="M131" s="38"/>
      <c r="N131" s="38"/>
      <c r="O131" s="38"/>
    </row>
    <row r="132" spans="1:15" ht="15" customHeight="1" x14ac:dyDescent="0.25">
      <c r="A132" s="20">
        <v>303</v>
      </c>
      <c r="B132" s="21" t="s">
        <v>130</v>
      </c>
      <c r="C132" s="35">
        <f>'Harga dasar (2019)'!C132*2</f>
        <v>287400</v>
      </c>
      <c r="D132" s="36"/>
      <c r="E132" s="20">
        <v>372</v>
      </c>
      <c r="F132" s="21" t="s">
        <v>149</v>
      </c>
      <c r="G132" s="35">
        <f>'Harga dasar (2019)'!G132*2</f>
        <v>319600</v>
      </c>
      <c r="H132" s="37"/>
      <c r="I132" s="20">
        <v>441</v>
      </c>
      <c r="J132" s="21" t="s">
        <v>472</v>
      </c>
      <c r="K132" s="35">
        <f>'Harga dasar (2019)'!K132*2</f>
        <v>114400</v>
      </c>
      <c r="L132" s="37"/>
      <c r="M132" s="38"/>
      <c r="N132" s="38"/>
      <c r="O132" s="38"/>
    </row>
    <row r="133" spans="1:15" ht="15" customHeight="1" x14ac:dyDescent="0.25">
      <c r="A133" s="20">
        <v>304</v>
      </c>
      <c r="B133" s="21" t="s">
        <v>387</v>
      </c>
      <c r="C133" s="35">
        <f>'Harga dasar (2019)'!C133*2</f>
        <v>245400</v>
      </c>
      <c r="D133" s="36"/>
      <c r="E133" s="20">
        <v>373</v>
      </c>
      <c r="F133" s="21" t="s">
        <v>428</v>
      </c>
      <c r="G133" s="35">
        <f>'Harga dasar (2019)'!G133*2</f>
        <v>316000</v>
      </c>
      <c r="H133" s="37"/>
      <c r="I133" s="20">
        <v>442</v>
      </c>
      <c r="J133" s="21" t="s">
        <v>473</v>
      </c>
      <c r="K133" s="35">
        <f>'Harga dasar (2019)'!K133*2</f>
        <v>114400</v>
      </c>
      <c r="L133" s="37"/>
      <c r="M133" s="38"/>
      <c r="N133" s="38"/>
      <c r="O133" s="38"/>
    </row>
    <row r="134" spans="1:15" ht="15" customHeight="1" x14ac:dyDescent="0.25">
      <c r="A134" s="20">
        <v>305</v>
      </c>
      <c r="B134" s="21" t="s">
        <v>388</v>
      </c>
      <c r="C134" s="35">
        <f>'Harga dasar (2019)'!C134*2</f>
        <v>239600</v>
      </c>
      <c r="D134" s="36"/>
      <c r="E134" s="20">
        <v>374</v>
      </c>
      <c r="F134" s="21" t="s">
        <v>449</v>
      </c>
      <c r="G134" s="35">
        <f>'Harga dasar (2019)'!G134*2</f>
        <v>272800</v>
      </c>
      <c r="H134" s="37"/>
      <c r="I134" s="20">
        <v>443</v>
      </c>
      <c r="J134" s="21" t="s">
        <v>474</v>
      </c>
      <c r="K134" s="35">
        <f>'Harga dasar (2019)'!K134*2</f>
        <v>111000</v>
      </c>
      <c r="L134" s="37"/>
      <c r="M134" s="38"/>
      <c r="N134" s="38"/>
      <c r="O134" s="38"/>
    </row>
    <row r="135" spans="1:15" ht="15" customHeight="1" x14ac:dyDescent="0.25">
      <c r="A135" s="20">
        <v>306</v>
      </c>
      <c r="B135" s="21" t="s">
        <v>389</v>
      </c>
      <c r="C135" s="35">
        <f>'Harga dasar (2019)'!C135*2</f>
        <v>267200</v>
      </c>
      <c r="D135" s="36"/>
      <c r="E135" s="20">
        <v>375</v>
      </c>
      <c r="F135" s="21" t="s">
        <v>443</v>
      </c>
      <c r="G135" s="35">
        <f>'Harga dasar (2019)'!G135*2</f>
        <v>296200</v>
      </c>
      <c r="H135" s="37"/>
      <c r="I135" s="20">
        <v>444</v>
      </c>
      <c r="J135" s="21" t="s">
        <v>475</v>
      </c>
      <c r="K135" s="35">
        <f>'Harga dasar (2019)'!K135*2</f>
        <v>127800</v>
      </c>
      <c r="L135" s="37"/>
      <c r="M135" s="38"/>
      <c r="N135" s="38"/>
      <c r="O135" s="38"/>
    </row>
    <row r="136" spans="1:15" ht="15" customHeight="1" x14ac:dyDescent="0.25">
      <c r="A136" s="20">
        <v>307</v>
      </c>
      <c r="B136" s="21" t="s">
        <v>134</v>
      </c>
      <c r="C136" s="35">
        <f>'Harga dasar (2019)'!C136*2</f>
        <v>240400</v>
      </c>
      <c r="D136" s="36"/>
      <c r="E136" s="20">
        <v>376</v>
      </c>
      <c r="F136" s="21" t="s">
        <v>451</v>
      </c>
      <c r="G136" s="35">
        <f>'Harga dasar (2019)'!G136*2</f>
        <v>259200</v>
      </c>
      <c r="H136" s="37"/>
      <c r="I136" s="20">
        <v>445</v>
      </c>
      <c r="J136" s="21" t="s">
        <v>86</v>
      </c>
      <c r="K136" s="35">
        <f>'Harga dasar (2019)'!K136*2</f>
        <v>114400</v>
      </c>
      <c r="L136" s="37"/>
      <c r="M136" s="38"/>
      <c r="N136" s="38"/>
      <c r="O136" s="38"/>
    </row>
    <row r="137" spans="1:15" ht="15" customHeight="1" x14ac:dyDescent="0.25">
      <c r="A137" s="20">
        <v>308</v>
      </c>
      <c r="B137" s="21" t="s">
        <v>390</v>
      </c>
      <c r="C137" s="35">
        <f>'Harga dasar (2019)'!C137*2</f>
        <v>332800</v>
      </c>
      <c r="D137" s="36"/>
      <c r="E137" s="20">
        <v>377</v>
      </c>
      <c r="F137" s="21" t="s">
        <v>72</v>
      </c>
      <c r="G137" s="35">
        <f>'Harga dasar (2019)'!G137*2</f>
        <v>280800</v>
      </c>
      <c r="H137" s="37"/>
      <c r="I137" s="20">
        <v>446</v>
      </c>
      <c r="J137" s="21" t="s">
        <v>476</v>
      </c>
      <c r="K137" s="35">
        <f>'Harga dasar (2019)'!K137*2</f>
        <v>111000</v>
      </c>
      <c r="L137" s="37"/>
      <c r="M137" s="38"/>
      <c r="N137" s="38"/>
      <c r="O137" s="38"/>
    </row>
    <row r="138" spans="1:15" ht="15" customHeight="1" x14ac:dyDescent="0.25">
      <c r="A138" s="20">
        <v>309</v>
      </c>
      <c r="B138" s="21" t="s">
        <v>391</v>
      </c>
      <c r="C138" s="35">
        <f>'Harga dasar (2019)'!C138*2</f>
        <v>318200</v>
      </c>
      <c r="D138" s="36"/>
      <c r="E138" s="20">
        <v>378</v>
      </c>
      <c r="F138" s="21" t="s">
        <v>431</v>
      </c>
      <c r="G138" s="35">
        <f>'Harga dasar (2019)'!G138*2</f>
        <v>292800</v>
      </c>
      <c r="H138" s="37"/>
      <c r="I138" s="20">
        <v>447</v>
      </c>
      <c r="J138" s="21" t="s">
        <v>87</v>
      </c>
      <c r="K138" s="35">
        <f>'Harga dasar (2019)'!K138*2</f>
        <v>116000</v>
      </c>
      <c r="L138" s="37"/>
      <c r="M138" s="38"/>
      <c r="N138" s="38"/>
      <c r="O138" s="38"/>
    </row>
    <row r="139" spans="1:15" ht="15" customHeight="1" x14ac:dyDescent="0.25">
      <c r="A139" s="20">
        <v>310</v>
      </c>
      <c r="B139" s="21" t="s">
        <v>135</v>
      </c>
      <c r="C139" s="35">
        <f>'Harga dasar (2019)'!C139*2</f>
        <v>317600</v>
      </c>
      <c r="D139" s="36"/>
      <c r="E139" s="20">
        <v>379</v>
      </c>
      <c r="F139" s="21" t="s">
        <v>456</v>
      </c>
      <c r="G139" s="35">
        <f>'Harga dasar (2019)'!G139*2</f>
        <v>274000</v>
      </c>
      <c r="H139" s="37"/>
      <c r="I139" s="20">
        <v>448</v>
      </c>
      <c r="J139" s="21" t="s">
        <v>185</v>
      </c>
      <c r="K139" s="35">
        <f>'Harga dasar (2019)'!K139*2</f>
        <v>107600</v>
      </c>
      <c r="L139" s="37"/>
      <c r="M139" s="38"/>
      <c r="N139" s="38"/>
      <c r="O139" s="38"/>
    </row>
    <row r="140" spans="1:15" ht="15" customHeight="1" x14ac:dyDescent="0.25">
      <c r="A140" s="20">
        <v>311</v>
      </c>
      <c r="B140" s="21" t="s">
        <v>392</v>
      </c>
      <c r="C140" s="35">
        <f>'Harga dasar (2019)'!C140*2</f>
        <v>280800</v>
      </c>
      <c r="D140" s="37"/>
      <c r="E140" s="20">
        <v>380</v>
      </c>
      <c r="F140" s="21" t="s">
        <v>433</v>
      </c>
      <c r="G140" s="35">
        <f>'Harga dasar (2019)'!G140*2</f>
        <v>292800</v>
      </c>
      <c r="H140" s="37"/>
      <c r="I140" s="20">
        <v>449</v>
      </c>
      <c r="J140" s="21" t="s">
        <v>477</v>
      </c>
      <c r="K140" s="35">
        <f>'Harga dasar (2019)'!K140*2</f>
        <v>117800</v>
      </c>
      <c r="L140" s="37"/>
      <c r="M140" s="38"/>
      <c r="N140" s="38"/>
      <c r="O140" s="38"/>
    </row>
    <row r="141" spans="1:15" ht="15" customHeight="1" x14ac:dyDescent="0.25">
      <c r="A141" s="20">
        <v>312</v>
      </c>
      <c r="B141" s="21" t="s">
        <v>393</v>
      </c>
      <c r="C141" s="35">
        <f>'Harga dasar (2019)'!C141*2</f>
        <v>280800</v>
      </c>
      <c r="D141" s="37"/>
      <c r="E141" s="20">
        <v>381</v>
      </c>
      <c r="F141" s="21" t="s">
        <v>434</v>
      </c>
      <c r="G141" s="35">
        <f>'Harga dasar (2019)'!G141*2</f>
        <v>292800</v>
      </c>
      <c r="H141" s="37"/>
      <c r="I141" s="20">
        <v>450</v>
      </c>
      <c r="J141" s="21" t="s">
        <v>478</v>
      </c>
      <c r="K141" s="35">
        <f>'Harga dasar (2019)'!K141*2</f>
        <v>101000</v>
      </c>
      <c r="L141" s="37"/>
      <c r="M141" s="38"/>
      <c r="N141" s="38"/>
      <c r="O141" s="38"/>
    </row>
    <row r="142" spans="1:15" ht="15" customHeight="1" x14ac:dyDescent="0.25">
      <c r="A142" s="20">
        <v>313</v>
      </c>
      <c r="B142" s="21" t="s">
        <v>394</v>
      </c>
      <c r="C142" s="35">
        <f>'Harga dasar (2019)'!C142*2</f>
        <v>380200</v>
      </c>
      <c r="D142" s="37"/>
      <c r="E142" s="20">
        <v>382</v>
      </c>
      <c r="F142" s="21" t="s">
        <v>453</v>
      </c>
      <c r="G142" s="35">
        <f>'Harga dasar (2019)'!G142*2</f>
        <v>272800</v>
      </c>
      <c r="H142" s="37"/>
      <c r="I142" s="20">
        <v>451</v>
      </c>
      <c r="J142" s="21" t="s">
        <v>479</v>
      </c>
      <c r="K142" s="35">
        <f>'Harga dasar (2019)'!K142*2</f>
        <v>122800</v>
      </c>
      <c r="L142" s="37"/>
      <c r="M142" s="38"/>
      <c r="N142" s="38"/>
      <c r="O142" s="38"/>
    </row>
    <row r="143" spans="1:15" ht="15" customHeight="1" x14ac:dyDescent="0.25">
      <c r="A143" s="20">
        <v>314</v>
      </c>
      <c r="B143" s="21" t="s">
        <v>395</v>
      </c>
      <c r="C143" s="35">
        <f>'Harga dasar (2019)'!C143*2</f>
        <v>336200</v>
      </c>
      <c r="D143" s="37"/>
      <c r="E143" s="20">
        <v>383</v>
      </c>
      <c r="F143" s="21" t="s">
        <v>457</v>
      </c>
      <c r="G143" s="35">
        <f>'Harga dasar (2019)'!G143*2</f>
        <v>277800</v>
      </c>
      <c r="H143" s="37"/>
      <c r="I143" s="20">
        <v>452</v>
      </c>
      <c r="J143" s="21" t="s">
        <v>88</v>
      </c>
      <c r="K143" s="35">
        <f>'Harga dasar (2019)'!K143*2</f>
        <v>117800</v>
      </c>
      <c r="L143" s="37"/>
      <c r="M143" s="38"/>
      <c r="N143" s="38"/>
      <c r="O143" s="38"/>
    </row>
    <row r="144" spans="1:15" ht="15" customHeight="1" x14ac:dyDescent="0.25">
      <c r="A144" s="20">
        <v>315</v>
      </c>
      <c r="B144" s="21" t="s">
        <v>396</v>
      </c>
      <c r="C144" s="35">
        <f>'Harga dasar (2019)'!C144*2</f>
        <v>371400</v>
      </c>
      <c r="D144" s="37"/>
      <c r="E144" s="20">
        <v>384</v>
      </c>
      <c r="F144" s="21" t="s">
        <v>437</v>
      </c>
      <c r="G144" s="35">
        <f>'Harga dasar (2019)'!G144*2</f>
        <v>259200</v>
      </c>
      <c r="H144" s="37"/>
      <c r="I144" s="20">
        <v>453</v>
      </c>
      <c r="J144" s="21" t="s">
        <v>480</v>
      </c>
      <c r="K144" s="35">
        <f>'Harga dasar (2019)'!K144*2</f>
        <v>122800</v>
      </c>
      <c r="L144" s="37"/>
      <c r="M144" s="38"/>
      <c r="N144" s="38"/>
      <c r="O144" s="38"/>
    </row>
    <row r="145" spans="1:15" ht="15" customHeight="1" x14ac:dyDescent="0.25">
      <c r="A145" s="20">
        <v>316</v>
      </c>
      <c r="B145" s="21" t="s">
        <v>397</v>
      </c>
      <c r="C145" s="35">
        <f>'Harga dasar (2019)'!C145*2</f>
        <v>339600</v>
      </c>
      <c r="D145" s="37"/>
      <c r="E145" s="20">
        <v>385</v>
      </c>
      <c r="F145" s="21" t="s">
        <v>454</v>
      </c>
      <c r="G145" s="35">
        <f>'Harga dasar (2019)'!G145*2</f>
        <v>341600</v>
      </c>
      <c r="H145" s="37"/>
      <c r="I145" s="20">
        <v>454</v>
      </c>
      <c r="J145" s="21" t="s">
        <v>186</v>
      </c>
      <c r="K145" s="35">
        <f>'Harga dasar (2019)'!K145*2</f>
        <v>217400</v>
      </c>
      <c r="L145" s="37"/>
      <c r="M145" s="38"/>
      <c r="N145" s="38"/>
      <c r="O145" s="38"/>
    </row>
    <row r="146" spans="1:15" ht="15" customHeight="1" x14ac:dyDescent="0.25">
      <c r="A146" s="20">
        <v>317</v>
      </c>
      <c r="B146" s="21" t="s">
        <v>137</v>
      </c>
      <c r="C146" s="35">
        <f>'Harga dasar (2019)'!C146*2</f>
        <v>403400</v>
      </c>
      <c r="D146" s="37"/>
      <c r="E146" s="20">
        <v>386</v>
      </c>
      <c r="F146" s="21" t="s">
        <v>438</v>
      </c>
      <c r="G146" s="35">
        <f>'Harga dasar (2019)'!G146*2</f>
        <v>243200</v>
      </c>
      <c r="H146" s="37"/>
      <c r="I146" s="20">
        <v>455</v>
      </c>
      <c r="J146" s="21" t="s">
        <v>481</v>
      </c>
      <c r="K146" s="35">
        <f>'Harga dasar (2019)'!K146*2</f>
        <v>202200</v>
      </c>
      <c r="L146" s="37"/>
      <c r="M146" s="38"/>
      <c r="N146" s="38"/>
      <c r="O146" s="38"/>
    </row>
    <row r="147" spans="1:15" x14ac:dyDescent="0.25">
      <c r="D147" s="12"/>
      <c r="H147" s="12"/>
      <c r="L147" s="12"/>
    </row>
    <row r="148" spans="1:15" x14ac:dyDescent="0.25">
      <c r="D148" s="12"/>
      <c r="H148" s="12"/>
      <c r="L148" s="12"/>
    </row>
    <row r="149" spans="1:15" x14ac:dyDescent="0.25">
      <c r="D149" s="12"/>
      <c r="H149" s="12"/>
      <c r="L149" s="12"/>
    </row>
    <row r="150" spans="1:15" x14ac:dyDescent="0.25">
      <c r="D150" s="12"/>
      <c r="H150" s="12"/>
      <c r="L150" s="12"/>
    </row>
    <row r="151" spans="1:15" x14ac:dyDescent="0.25">
      <c r="D151" s="12"/>
      <c r="H151" s="12"/>
      <c r="L151" s="12"/>
    </row>
    <row r="152" spans="1:15" x14ac:dyDescent="0.25">
      <c r="D152" s="12"/>
      <c r="H152" s="12"/>
      <c r="L152" s="12"/>
    </row>
    <row r="153" spans="1:15" x14ac:dyDescent="0.25">
      <c r="D153" s="12"/>
      <c r="H153" s="12"/>
      <c r="L153" s="12"/>
    </row>
    <row r="154" spans="1:15" x14ac:dyDescent="0.25">
      <c r="D154" s="12"/>
      <c r="H154" s="12"/>
      <c r="L154" s="12"/>
    </row>
    <row r="155" spans="1:15" x14ac:dyDescent="0.25">
      <c r="D155" s="12"/>
      <c r="H155" s="12"/>
      <c r="L155" s="12"/>
    </row>
    <row r="156" spans="1:15" x14ac:dyDescent="0.25">
      <c r="D156" s="12"/>
      <c r="H156" s="12"/>
      <c r="L156" s="12"/>
    </row>
    <row r="157" spans="1:15" x14ac:dyDescent="0.25">
      <c r="D157" s="12"/>
      <c r="H157" s="12"/>
      <c r="L157" s="12"/>
    </row>
    <row r="158" spans="1:15" x14ac:dyDescent="0.25">
      <c r="D158" s="12"/>
      <c r="H158" s="12"/>
      <c r="L158" s="12"/>
    </row>
    <row r="159" spans="1:15" x14ac:dyDescent="0.25">
      <c r="D159" s="12"/>
      <c r="H159" s="12"/>
      <c r="L159" s="12"/>
    </row>
    <row r="160" spans="1:15" x14ac:dyDescent="0.25">
      <c r="D160" s="12"/>
      <c r="H160" s="12"/>
      <c r="L160" s="12"/>
    </row>
    <row r="161" spans="4:12" x14ac:dyDescent="0.25">
      <c r="D161" s="12"/>
      <c r="H161" s="12"/>
      <c r="L161" s="12"/>
    </row>
    <row r="162" spans="4:12" x14ac:dyDescent="0.25">
      <c r="D162" s="12"/>
      <c r="H162" s="12"/>
      <c r="L162" s="12"/>
    </row>
    <row r="163" spans="4:12" x14ac:dyDescent="0.25">
      <c r="D163" s="12"/>
      <c r="H163" s="12"/>
      <c r="L163" s="12"/>
    </row>
    <row r="164" spans="4:12" x14ac:dyDescent="0.25">
      <c r="D164" s="12"/>
      <c r="H164" s="12"/>
      <c r="L164" s="12"/>
    </row>
    <row r="165" spans="4:12" x14ac:dyDescent="0.25">
      <c r="D165" s="12"/>
      <c r="H165" s="12"/>
      <c r="L165" s="12"/>
    </row>
    <row r="166" spans="4:12" x14ac:dyDescent="0.25">
      <c r="D166" s="12"/>
      <c r="H166" s="12"/>
      <c r="L166" s="12"/>
    </row>
    <row r="167" spans="4:12" x14ac:dyDescent="0.25">
      <c r="D167" s="12"/>
      <c r="H167" s="12"/>
      <c r="L167" s="12"/>
    </row>
    <row r="168" spans="4:12" x14ac:dyDescent="0.25">
      <c r="D168" s="12"/>
      <c r="H168" s="12"/>
      <c r="L168" s="12"/>
    </row>
    <row r="169" spans="4:12" x14ac:dyDescent="0.25">
      <c r="D169" s="12"/>
      <c r="H169" s="12"/>
      <c r="L169" s="12"/>
    </row>
    <row r="170" spans="4:12" x14ac:dyDescent="0.25">
      <c r="D170" s="12"/>
      <c r="H170" s="12"/>
      <c r="L170" s="12"/>
    </row>
    <row r="171" spans="4:12" x14ac:dyDescent="0.25">
      <c r="D171" s="12"/>
      <c r="H171" s="12"/>
      <c r="L171" s="12"/>
    </row>
    <row r="172" spans="4:12" x14ac:dyDescent="0.25">
      <c r="D172" s="12"/>
      <c r="H172" s="12"/>
      <c r="L172" s="12"/>
    </row>
    <row r="173" spans="4:12" x14ac:dyDescent="0.25">
      <c r="D173" s="12"/>
      <c r="H173" s="12"/>
      <c r="L173" s="12"/>
    </row>
    <row r="174" spans="4:12" x14ac:dyDescent="0.25">
      <c r="D174" s="12"/>
      <c r="H174" s="12"/>
      <c r="L174" s="12"/>
    </row>
    <row r="175" spans="4:12" x14ac:dyDescent="0.25">
      <c r="D175" s="12"/>
      <c r="H175" s="12"/>
      <c r="L175" s="12"/>
    </row>
    <row r="176" spans="4:12" x14ac:dyDescent="0.25">
      <c r="D176" s="12"/>
      <c r="H176" s="12"/>
      <c r="L176" s="12"/>
    </row>
    <row r="177" spans="4:12" x14ac:dyDescent="0.25">
      <c r="D177" s="12"/>
      <c r="H177" s="12"/>
      <c r="L177" s="12"/>
    </row>
    <row r="178" spans="4:12" x14ac:dyDescent="0.25">
      <c r="D178" s="12"/>
      <c r="H178" s="12"/>
      <c r="L178" s="12"/>
    </row>
    <row r="179" spans="4:12" x14ac:dyDescent="0.25">
      <c r="D179" s="12"/>
      <c r="H179" s="12"/>
      <c r="L179" s="12"/>
    </row>
    <row r="180" spans="4:12" x14ac:dyDescent="0.25">
      <c r="D180" s="12"/>
      <c r="H180" s="12"/>
      <c r="L180" s="12"/>
    </row>
    <row r="181" spans="4:12" x14ac:dyDescent="0.25">
      <c r="D181" s="12"/>
      <c r="H181" s="12"/>
      <c r="L181" s="12"/>
    </row>
    <row r="182" spans="4:12" x14ac:dyDescent="0.25">
      <c r="D182" s="12"/>
      <c r="H182" s="12"/>
      <c r="L182" s="12"/>
    </row>
    <row r="183" spans="4:12" x14ac:dyDescent="0.25">
      <c r="D183" s="12"/>
      <c r="H183" s="12"/>
      <c r="L183" s="12"/>
    </row>
    <row r="184" spans="4:12" x14ac:dyDescent="0.25">
      <c r="D184" s="12"/>
      <c r="H184" s="12"/>
      <c r="L184" s="12"/>
    </row>
    <row r="185" spans="4:12" x14ac:dyDescent="0.25">
      <c r="D185" s="12"/>
      <c r="H185" s="12"/>
      <c r="L185" s="12"/>
    </row>
    <row r="186" spans="4:12" x14ac:dyDescent="0.25">
      <c r="D186" s="12"/>
      <c r="H186" s="12"/>
      <c r="L186" s="12"/>
    </row>
    <row r="187" spans="4:12" x14ac:dyDescent="0.25">
      <c r="D187" s="12"/>
      <c r="H187" s="12"/>
      <c r="L187" s="12"/>
    </row>
    <row r="188" spans="4:12" x14ac:dyDescent="0.25">
      <c r="D188" s="12"/>
      <c r="H188" s="12"/>
      <c r="L188" s="12"/>
    </row>
    <row r="189" spans="4:12" x14ac:dyDescent="0.25">
      <c r="D189" s="12"/>
      <c r="H189" s="12"/>
      <c r="L189" s="12"/>
    </row>
    <row r="190" spans="4:12" x14ac:dyDescent="0.25">
      <c r="D190" s="12"/>
      <c r="H190" s="12"/>
      <c r="L190" s="12"/>
    </row>
    <row r="191" spans="4:12" x14ac:dyDescent="0.25">
      <c r="D191" s="12"/>
      <c r="H191" s="12"/>
      <c r="L191" s="12"/>
    </row>
    <row r="192" spans="4:12" x14ac:dyDescent="0.25">
      <c r="D192" s="12"/>
      <c r="H192" s="12"/>
      <c r="L192" s="12"/>
    </row>
    <row r="193" spans="4:12" x14ac:dyDescent="0.25">
      <c r="D193" s="12"/>
      <c r="H193" s="12"/>
      <c r="L193" s="12"/>
    </row>
    <row r="194" spans="4:12" x14ac:dyDescent="0.25">
      <c r="D194" s="12"/>
      <c r="H194" s="12"/>
      <c r="L194" s="12"/>
    </row>
    <row r="195" spans="4:12" x14ac:dyDescent="0.25">
      <c r="D195" s="12"/>
      <c r="H195" s="12"/>
      <c r="L195" s="12"/>
    </row>
    <row r="196" spans="4:12" x14ac:dyDescent="0.25">
      <c r="D196" s="12"/>
      <c r="H196" s="12"/>
      <c r="L196" s="12"/>
    </row>
    <row r="197" spans="4:12" x14ac:dyDescent="0.25">
      <c r="D197" s="12"/>
      <c r="H197" s="12"/>
      <c r="L197" s="12"/>
    </row>
    <row r="198" spans="4:12" x14ac:dyDescent="0.25">
      <c r="D198" s="12"/>
      <c r="H198" s="12"/>
      <c r="L198" s="12"/>
    </row>
    <row r="199" spans="4:12" x14ac:dyDescent="0.25">
      <c r="D199" s="12"/>
      <c r="H199" s="12"/>
      <c r="I199" s="12"/>
      <c r="J199" s="12"/>
      <c r="K199" s="12"/>
      <c r="L199" s="12"/>
    </row>
    <row r="200" spans="4:12" x14ac:dyDescent="0.25">
      <c r="D200" s="12"/>
      <c r="H200" s="12"/>
      <c r="I200" s="12"/>
      <c r="J200" s="12"/>
      <c r="K200" s="12"/>
      <c r="L200" s="12"/>
    </row>
    <row r="201" spans="4:12" x14ac:dyDescent="0.25">
      <c r="D201" s="12"/>
      <c r="H201" s="12"/>
      <c r="I201" s="12"/>
      <c r="J201" s="12"/>
      <c r="K201" s="12"/>
      <c r="L201" s="12"/>
    </row>
    <row r="202" spans="4:12" x14ac:dyDescent="0.25">
      <c r="D202" s="12"/>
      <c r="H202" s="12"/>
      <c r="I202" s="12"/>
      <c r="J202" s="12"/>
      <c r="K202" s="12"/>
      <c r="L202" s="12"/>
    </row>
    <row r="203" spans="4:12" x14ac:dyDescent="0.25">
      <c r="D203" s="12"/>
      <c r="H203" s="12"/>
      <c r="I203" s="12"/>
      <c r="J203" s="12"/>
      <c r="K203" s="12"/>
      <c r="L203" s="12"/>
    </row>
    <row r="204" spans="4:12" x14ac:dyDescent="0.25">
      <c r="D204" s="12"/>
      <c r="H204" s="12"/>
      <c r="I204" s="12"/>
      <c r="J204" s="12"/>
      <c r="K204" s="12"/>
      <c r="L204" s="12"/>
    </row>
    <row r="205" spans="4:12" x14ac:dyDescent="0.25">
      <c r="D205" s="12"/>
      <c r="H205" s="12"/>
      <c r="I205" s="12"/>
      <c r="J205" s="12"/>
      <c r="K205" s="12"/>
      <c r="L205" s="12"/>
    </row>
    <row r="206" spans="4:12" x14ac:dyDescent="0.25">
      <c r="D206" s="12"/>
      <c r="H206" s="12"/>
      <c r="I206" s="12"/>
      <c r="J206" s="12"/>
      <c r="K206" s="12"/>
      <c r="L206" s="12"/>
    </row>
    <row r="207" spans="4:12" x14ac:dyDescent="0.25">
      <c r="D207" s="12"/>
      <c r="H207" s="12"/>
      <c r="I207" s="12"/>
      <c r="J207" s="12"/>
      <c r="K207" s="12"/>
      <c r="L207" s="12"/>
    </row>
    <row r="208" spans="4:12" x14ac:dyDescent="0.25">
      <c r="D208" s="12"/>
      <c r="H208" s="12"/>
      <c r="I208" s="12"/>
      <c r="J208" s="12"/>
      <c r="K208" s="12"/>
      <c r="L208" s="12"/>
    </row>
    <row r="209" spans="4:12" x14ac:dyDescent="0.25">
      <c r="D209" s="12"/>
      <c r="H209" s="12"/>
      <c r="I209" s="12"/>
      <c r="J209" s="12"/>
      <c r="K209" s="12"/>
      <c r="L209" s="12"/>
    </row>
    <row r="210" spans="4:12" x14ac:dyDescent="0.25">
      <c r="D210" s="12"/>
      <c r="H210" s="12"/>
      <c r="I210" s="12"/>
      <c r="J210" s="12"/>
      <c r="K210" s="12"/>
      <c r="L210" s="12"/>
    </row>
    <row r="211" spans="4:12" x14ac:dyDescent="0.25">
      <c r="D211" s="12"/>
      <c r="H211" s="12"/>
      <c r="I211" s="12"/>
      <c r="J211" s="12"/>
      <c r="K211" s="12"/>
      <c r="L211" s="12"/>
    </row>
    <row r="212" spans="4:12" x14ac:dyDescent="0.25">
      <c r="D212" s="12"/>
      <c r="H212" s="12"/>
      <c r="I212" s="12"/>
      <c r="J212" s="12"/>
      <c r="K212" s="12"/>
      <c r="L212" s="12"/>
    </row>
    <row r="213" spans="4:12" x14ac:dyDescent="0.25">
      <c r="D213" s="12"/>
      <c r="H213" s="12"/>
      <c r="I213" s="12"/>
      <c r="J213" s="12"/>
      <c r="K213" s="12"/>
      <c r="L213" s="12"/>
    </row>
    <row r="214" spans="4:12" x14ac:dyDescent="0.25">
      <c r="D214" s="12"/>
      <c r="H214" s="12"/>
      <c r="I214" s="12"/>
      <c r="J214" s="12"/>
      <c r="K214" s="12"/>
      <c r="L214" s="12"/>
    </row>
    <row r="215" spans="4:12" x14ac:dyDescent="0.25">
      <c r="D215" s="12"/>
      <c r="H215" s="12"/>
      <c r="I215" s="12"/>
      <c r="J215" s="12"/>
      <c r="K215" s="12"/>
      <c r="L215" s="12"/>
    </row>
    <row r="216" spans="4:12" x14ac:dyDescent="0.25">
      <c r="D216" s="12"/>
      <c r="H216" s="12"/>
      <c r="I216" s="12"/>
      <c r="J216" s="12"/>
      <c r="K216" s="12"/>
      <c r="L216" s="12"/>
    </row>
    <row r="217" spans="4:12" x14ac:dyDescent="0.25">
      <c r="D217" s="12"/>
      <c r="H217" s="12"/>
      <c r="I217" s="12"/>
      <c r="J217" s="12"/>
      <c r="K217" s="12"/>
      <c r="L217" s="12"/>
    </row>
    <row r="218" spans="4:12" x14ac:dyDescent="0.25">
      <c r="D218" s="12"/>
      <c r="H218" s="12"/>
      <c r="I218" s="12"/>
      <c r="J218" s="12"/>
      <c r="K218" s="12"/>
      <c r="L218" s="12"/>
    </row>
    <row r="219" spans="4:12" x14ac:dyDescent="0.25">
      <c r="D219" s="12"/>
      <c r="H219" s="12"/>
      <c r="I219" s="12"/>
      <c r="J219" s="12"/>
      <c r="K219" s="12"/>
      <c r="L219" s="12"/>
    </row>
    <row r="220" spans="4:12" x14ac:dyDescent="0.25">
      <c r="D220" s="12"/>
      <c r="H220" s="12"/>
      <c r="I220" s="12"/>
      <c r="J220" s="12"/>
      <c r="K220" s="12"/>
      <c r="L220" s="12"/>
    </row>
    <row r="221" spans="4:12" x14ac:dyDescent="0.25">
      <c r="D221" s="12"/>
      <c r="H221" s="12"/>
      <c r="I221" s="12"/>
      <c r="J221" s="12"/>
      <c r="K221" s="12"/>
      <c r="L221" s="12"/>
    </row>
    <row r="222" spans="4:12" x14ac:dyDescent="0.25">
      <c r="D222" s="12"/>
      <c r="H222" s="12"/>
      <c r="I222" s="12"/>
      <c r="J222" s="12"/>
      <c r="K222" s="12"/>
      <c r="L222" s="12"/>
    </row>
    <row r="223" spans="4:12" x14ac:dyDescent="0.25">
      <c r="D223" s="12"/>
      <c r="H223" s="12"/>
      <c r="I223" s="12"/>
      <c r="J223" s="12"/>
      <c r="K223" s="12"/>
      <c r="L223" s="12"/>
    </row>
    <row r="224" spans="4:12" x14ac:dyDescent="0.25">
      <c r="D224" s="12"/>
      <c r="H224" s="12"/>
      <c r="I224" s="12"/>
      <c r="J224" s="12"/>
      <c r="K224" s="12"/>
      <c r="L224" s="12"/>
    </row>
    <row r="225" spans="4:12" x14ac:dyDescent="0.25">
      <c r="D225" s="12"/>
      <c r="H225" s="12"/>
      <c r="I225" s="12"/>
      <c r="J225" s="12"/>
      <c r="K225" s="12"/>
      <c r="L225" s="12"/>
    </row>
    <row r="226" spans="4:12" x14ac:dyDescent="0.25">
      <c r="D226" s="12"/>
      <c r="H226" s="12"/>
      <c r="I226" s="12"/>
      <c r="J226" s="12"/>
      <c r="K226" s="12"/>
      <c r="L226" s="12"/>
    </row>
    <row r="227" spans="4:12" x14ac:dyDescent="0.25">
      <c r="D227" s="12"/>
      <c r="H227" s="12"/>
      <c r="I227" s="12"/>
      <c r="J227" s="12"/>
      <c r="K227" s="12"/>
      <c r="L227" s="12"/>
    </row>
    <row r="228" spans="4:12" x14ac:dyDescent="0.25">
      <c r="D228" s="12"/>
      <c r="H228" s="12"/>
      <c r="I228" s="12"/>
      <c r="J228" s="12"/>
      <c r="K228" s="12"/>
      <c r="L228" s="12"/>
    </row>
    <row r="229" spans="4:12" x14ac:dyDescent="0.25">
      <c r="D229" s="12"/>
      <c r="H229" s="12"/>
      <c r="I229" s="12"/>
      <c r="J229" s="12"/>
      <c r="K229" s="12"/>
      <c r="L229" s="12"/>
    </row>
    <row r="230" spans="4:12" x14ac:dyDescent="0.25">
      <c r="D230" s="12"/>
      <c r="H230" s="12"/>
      <c r="I230" s="12"/>
      <c r="J230" s="12"/>
      <c r="K230" s="12"/>
      <c r="L230" s="12"/>
    </row>
    <row r="231" spans="4:12" x14ac:dyDescent="0.25">
      <c r="D231" s="12"/>
      <c r="H231" s="12"/>
      <c r="I231" s="12"/>
      <c r="J231" s="12"/>
      <c r="K231" s="12"/>
      <c r="L231" s="12"/>
    </row>
    <row r="232" spans="4:12" x14ac:dyDescent="0.25">
      <c r="D232" s="12"/>
      <c r="H232" s="12"/>
      <c r="I232" s="12"/>
      <c r="J232" s="12"/>
      <c r="K232" s="12"/>
      <c r="L232" s="12"/>
    </row>
    <row r="233" spans="4:12" x14ac:dyDescent="0.25">
      <c r="D233" s="12"/>
      <c r="H233" s="12"/>
      <c r="I233" s="12"/>
      <c r="J233" s="12"/>
      <c r="K233" s="12"/>
      <c r="L233" s="12"/>
    </row>
    <row r="234" spans="4:12" x14ac:dyDescent="0.25">
      <c r="D234" s="12"/>
      <c r="H234" s="12"/>
      <c r="I234" s="12"/>
      <c r="J234" s="12"/>
      <c r="K234" s="12"/>
      <c r="L234" s="12"/>
    </row>
    <row r="235" spans="4:12" x14ac:dyDescent="0.25">
      <c r="D235" s="12"/>
      <c r="H235" s="12"/>
      <c r="I235" s="12"/>
      <c r="J235" s="12"/>
      <c r="K235" s="12"/>
      <c r="L235" s="12"/>
    </row>
    <row r="236" spans="4:12" x14ac:dyDescent="0.25">
      <c r="D236" s="12"/>
      <c r="H236" s="12"/>
      <c r="I236" s="12"/>
      <c r="J236" s="12"/>
      <c r="K236" s="12"/>
      <c r="L236" s="12"/>
    </row>
    <row r="237" spans="4:12" x14ac:dyDescent="0.25">
      <c r="D237" s="12"/>
      <c r="H237" s="12"/>
      <c r="I237" s="12"/>
      <c r="J237" s="12"/>
      <c r="K237" s="12"/>
      <c r="L237" s="12"/>
    </row>
    <row r="238" spans="4:12" x14ac:dyDescent="0.25">
      <c r="D238" s="12"/>
      <c r="H238" s="12"/>
      <c r="I238" s="12"/>
      <c r="J238" s="12"/>
      <c r="K238" s="12"/>
      <c r="L238" s="12"/>
    </row>
    <row r="239" spans="4:12" x14ac:dyDescent="0.25">
      <c r="D239" s="12"/>
      <c r="H239" s="12"/>
      <c r="I239" s="12"/>
      <c r="J239" s="12"/>
      <c r="K239" s="12"/>
      <c r="L239" s="12"/>
    </row>
    <row r="240" spans="4:12" x14ac:dyDescent="0.25">
      <c r="D240" s="12"/>
      <c r="H240" s="12"/>
      <c r="I240" s="12"/>
      <c r="J240" s="12"/>
      <c r="K240" s="12"/>
      <c r="L240" s="12"/>
    </row>
    <row r="241" spans="4:12" x14ac:dyDescent="0.25">
      <c r="D241" s="12"/>
      <c r="H241" s="12"/>
      <c r="I241" s="12"/>
      <c r="J241" s="12"/>
      <c r="K241" s="12"/>
      <c r="L241" s="12"/>
    </row>
    <row r="242" spans="4:12" x14ac:dyDescent="0.25">
      <c r="D242" s="12"/>
      <c r="H242" s="12"/>
      <c r="I242" s="12"/>
      <c r="J242" s="12"/>
      <c r="K242" s="12"/>
      <c r="L242" s="12"/>
    </row>
    <row r="243" spans="4:12" x14ac:dyDescent="0.25">
      <c r="D243" s="12"/>
      <c r="H243" s="12"/>
      <c r="I243" s="12"/>
      <c r="J243" s="12"/>
      <c r="K243" s="12"/>
      <c r="L243" s="12"/>
    </row>
    <row r="244" spans="4:12" x14ac:dyDescent="0.25">
      <c r="D244" s="12"/>
      <c r="H244" s="12"/>
      <c r="I244" s="12"/>
      <c r="J244" s="12"/>
      <c r="K244" s="12"/>
      <c r="L244" s="12"/>
    </row>
    <row r="245" spans="4:12" x14ac:dyDescent="0.25">
      <c r="D245" s="12"/>
      <c r="H245" s="12"/>
      <c r="I245" s="12"/>
      <c r="J245" s="12"/>
      <c r="K245" s="12"/>
      <c r="L245" s="12"/>
    </row>
    <row r="246" spans="4:12" x14ac:dyDescent="0.25">
      <c r="D246" s="12"/>
      <c r="H246" s="12"/>
      <c r="I246" s="12"/>
      <c r="J246" s="12"/>
      <c r="K246" s="12"/>
      <c r="L246" s="12"/>
    </row>
    <row r="247" spans="4:12" x14ac:dyDescent="0.25">
      <c r="D247" s="12"/>
      <c r="H247" s="12"/>
      <c r="I247" s="12"/>
      <c r="J247" s="12"/>
      <c r="K247" s="12"/>
      <c r="L247" s="12"/>
    </row>
    <row r="248" spans="4:12" x14ac:dyDescent="0.25">
      <c r="D248" s="12"/>
      <c r="H248" s="12"/>
      <c r="I248" s="12"/>
      <c r="J248" s="12"/>
      <c r="K248" s="12"/>
      <c r="L248" s="12"/>
    </row>
    <row r="249" spans="4:12" x14ac:dyDescent="0.25">
      <c r="D249" s="12"/>
      <c r="H249" s="12"/>
      <c r="I249" s="12"/>
      <c r="J249" s="12"/>
      <c r="K249" s="12"/>
      <c r="L249" s="12"/>
    </row>
    <row r="250" spans="4:12" x14ac:dyDescent="0.25">
      <c r="D250" s="12"/>
      <c r="H250" s="12"/>
      <c r="I250" s="12"/>
      <c r="J250" s="12"/>
      <c r="K250" s="12"/>
      <c r="L250" s="12"/>
    </row>
    <row r="251" spans="4:12" x14ac:dyDescent="0.25">
      <c r="D251" s="12"/>
      <c r="H251" s="12"/>
      <c r="I251" s="12"/>
      <c r="J251" s="12"/>
      <c r="K251" s="12"/>
      <c r="L251" s="12"/>
    </row>
    <row r="252" spans="4:12" x14ac:dyDescent="0.25">
      <c r="D252" s="12"/>
      <c r="H252" s="12"/>
      <c r="I252" s="12"/>
      <c r="J252" s="12"/>
      <c r="K252" s="12"/>
      <c r="L252" s="12"/>
    </row>
    <row r="253" spans="4:12" x14ac:dyDescent="0.25">
      <c r="D253" s="12"/>
      <c r="H253" s="12"/>
      <c r="I253" s="12"/>
      <c r="J253" s="12"/>
      <c r="K253" s="12"/>
      <c r="L253" s="12"/>
    </row>
    <row r="254" spans="4:12" x14ac:dyDescent="0.25">
      <c r="D254" s="12"/>
      <c r="H254" s="12"/>
      <c r="I254" s="12"/>
      <c r="J254" s="12"/>
      <c r="K254" s="12"/>
      <c r="L254" s="12"/>
    </row>
    <row r="255" spans="4:12" x14ac:dyDescent="0.25">
      <c r="D255" s="12"/>
      <c r="H255" s="12"/>
      <c r="I255" s="12"/>
      <c r="J255" s="12"/>
      <c r="K255" s="12"/>
      <c r="L255" s="12"/>
    </row>
    <row r="256" spans="4:12" x14ac:dyDescent="0.25">
      <c r="D256" s="12"/>
      <c r="H256" s="12"/>
      <c r="I256" s="12"/>
      <c r="J256" s="12"/>
      <c r="K256" s="12"/>
      <c r="L256" s="12"/>
    </row>
    <row r="257" spans="4:12" x14ac:dyDescent="0.25">
      <c r="D257" s="12"/>
      <c r="H257" s="12"/>
      <c r="I257" s="12"/>
      <c r="J257" s="12"/>
      <c r="K257" s="12"/>
      <c r="L257" s="12"/>
    </row>
    <row r="258" spans="4:12" x14ac:dyDescent="0.25">
      <c r="D258" s="12"/>
      <c r="H258" s="12"/>
      <c r="I258" s="12"/>
      <c r="J258" s="12"/>
      <c r="K258" s="12"/>
      <c r="L258" s="12"/>
    </row>
    <row r="259" spans="4:12" x14ac:dyDescent="0.25">
      <c r="D259" s="12"/>
      <c r="H259" s="12"/>
      <c r="I259" s="12"/>
      <c r="J259" s="12"/>
      <c r="K259" s="12"/>
      <c r="L259" s="12"/>
    </row>
    <row r="260" spans="4:12" x14ac:dyDescent="0.25">
      <c r="D260" s="12"/>
      <c r="H260" s="12"/>
      <c r="I260" s="12"/>
      <c r="J260" s="12"/>
      <c r="K260" s="12"/>
      <c r="L260" s="12"/>
    </row>
    <row r="261" spans="4:12" x14ac:dyDescent="0.25">
      <c r="D261" s="12"/>
      <c r="H261" s="12"/>
      <c r="I261" s="12"/>
      <c r="J261" s="12"/>
      <c r="K261" s="12"/>
      <c r="L261" s="12"/>
    </row>
    <row r="262" spans="4:12" x14ac:dyDescent="0.25">
      <c r="D262" s="12"/>
      <c r="H262" s="12"/>
      <c r="I262" s="12"/>
      <c r="J262" s="12"/>
      <c r="K262" s="12"/>
      <c r="L262" s="12"/>
    </row>
    <row r="263" spans="4:12" x14ac:dyDescent="0.25">
      <c r="D263" s="12"/>
      <c r="H263" s="12"/>
      <c r="I263" s="12"/>
      <c r="J263" s="12"/>
      <c r="K263" s="12"/>
      <c r="L263" s="12"/>
    </row>
    <row r="264" spans="4:12" x14ac:dyDescent="0.25">
      <c r="D264" s="12"/>
      <c r="H264" s="12"/>
      <c r="I264" s="12"/>
      <c r="J264" s="12"/>
      <c r="K264" s="12"/>
      <c r="L264" s="12"/>
    </row>
    <row r="265" spans="4:12" x14ac:dyDescent="0.25">
      <c r="D265" s="12"/>
      <c r="H265" s="12"/>
      <c r="I265" s="12"/>
      <c r="J265" s="12"/>
      <c r="K265" s="12"/>
      <c r="L265" s="12"/>
    </row>
    <row r="266" spans="4:12" x14ac:dyDescent="0.25">
      <c r="D266" s="12"/>
      <c r="H266" s="12"/>
      <c r="I266" s="12"/>
      <c r="J266" s="12"/>
      <c r="K266" s="12"/>
      <c r="L266" s="12"/>
    </row>
    <row r="267" spans="4:12" x14ac:dyDescent="0.25">
      <c r="D267" s="12"/>
      <c r="H267" s="12"/>
      <c r="I267" s="12"/>
      <c r="J267" s="12"/>
      <c r="K267" s="12"/>
      <c r="L267" s="12"/>
    </row>
    <row r="268" spans="4:12" x14ac:dyDescent="0.25">
      <c r="D268" s="12"/>
      <c r="E268" s="12"/>
      <c r="F268" s="12"/>
      <c r="G268" s="12"/>
      <c r="H268" s="12"/>
      <c r="I268" s="12"/>
      <c r="J268" s="12"/>
      <c r="K268" s="12"/>
      <c r="L268" s="12"/>
    </row>
    <row r="269" spans="4:12" x14ac:dyDescent="0.25">
      <c r="D269" s="12"/>
      <c r="E269" s="12"/>
      <c r="F269" s="12"/>
      <c r="G269" s="12"/>
      <c r="H269" s="12"/>
      <c r="I269" s="12"/>
      <c r="J269" s="12"/>
      <c r="K269" s="12"/>
      <c r="L269" s="12"/>
    </row>
    <row r="270" spans="4:12" x14ac:dyDescent="0.25">
      <c r="D270" s="12"/>
      <c r="E270" s="12"/>
      <c r="F270" s="12"/>
      <c r="G270" s="12"/>
      <c r="H270" s="12"/>
      <c r="I270" s="12"/>
      <c r="J270" s="12"/>
      <c r="K270" s="12"/>
      <c r="L270" s="12"/>
    </row>
    <row r="271" spans="4:12" x14ac:dyDescent="0.25">
      <c r="D271" s="12"/>
      <c r="E271" s="12"/>
      <c r="F271" s="12"/>
      <c r="G271" s="12"/>
      <c r="H271" s="12"/>
      <c r="I271" s="12"/>
      <c r="J271" s="12"/>
      <c r="K271" s="12"/>
      <c r="L271" s="12"/>
    </row>
    <row r="272" spans="4:12" x14ac:dyDescent="0.25">
      <c r="D272" s="12"/>
      <c r="E272" s="12"/>
      <c r="F272" s="12"/>
      <c r="G272" s="12"/>
      <c r="H272" s="12"/>
      <c r="I272" s="12"/>
      <c r="J272" s="12"/>
      <c r="K272" s="12"/>
      <c r="L272" s="12"/>
    </row>
    <row r="273" spans="4:12" x14ac:dyDescent="0.25">
      <c r="D273" s="12"/>
      <c r="E273" s="12"/>
      <c r="F273" s="12"/>
      <c r="G273" s="12"/>
      <c r="H273" s="12"/>
      <c r="I273" s="12"/>
      <c r="J273" s="12"/>
      <c r="K273" s="12"/>
      <c r="L273" s="12"/>
    </row>
    <row r="274" spans="4:12" x14ac:dyDescent="0.25">
      <c r="D274" s="12"/>
      <c r="E274" s="12"/>
      <c r="F274" s="12"/>
      <c r="G274" s="12"/>
      <c r="H274" s="12"/>
      <c r="I274" s="12"/>
      <c r="J274" s="12"/>
      <c r="K274" s="12"/>
      <c r="L274" s="12"/>
    </row>
    <row r="275" spans="4:12" x14ac:dyDescent="0.25">
      <c r="D275" s="12"/>
      <c r="E275" s="12"/>
      <c r="F275" s="12"/>
      <c r="G275" s="12"/>
      <c r="H275" s="12"/>
      <c r="I275" s="12"/>
      <c r="J275" s="12"/>
      <c r="K275" s="12"/>
      <c r="L275" s="12"/>
    </row>
    <row r="276" spans="4:12" x14ac:dyDescent="0.25">
      <c r="D276" s="12"/>
      <c r="E276" s="12"/>
      <c r="F276" s="12"/>
      <c r="G276" s="12"/>
      <c r="H276" s="12"/>
      <c r="I276" s="12"/>
      <c r="J276" s="12"/>
      <c r="K276" s="12"/>
      <c r="L276" s="12"/>
    </row>
    <row r="277" spans="4:12" x14ac:dyDescent="0.25">
      <c r="D277" s="12"/>
      <c r="E277" s="12"/>
      <c r="F277" s="12"/>
      <c r="G277" s="12"/>
      <c r="H277" s="12"/>
      <c r="I277" s="12"/>
      <c r="J277" s="12"/>
      <c r="K277" s="12"/>
      <c r="L277" s="12"/>
    </row>
    <row r="278" spans="4:12" x14ac:dyDescent="0.25">
      <c r="D278" s="12"/>
      <c r="E278" s="12"/>
      <c r="F278" s="12"/>
      <c r="G278" s="12"/>
      <c r="H278" s="12"/>
      <c r="I278" s="12"/>
      <c r="J278" s="12"/>
      <c r="K278" s="12"/>
      <c r="L278" s="12"/>
    </row>
    <row r="279" spans="4:12" x14ac:dyDescent="0.25">
      <c r="D279" s="12"/>
      <c r="E279" s="12"/>
      <c r="F279" s="12"/>
      <c r="G279" s="12"/>
      <c r="H279" s="12"/>
      <c r="I279" s="12"/>
      <c r="J279" s="12"/>
      <c r="K279" s="12"/>
      <c r="L279" s="12"/>
    </row>
    <row r="280" spans="4:12" x14ac:dyDescent="0.25">
      <c r="D280" s="12"/>
      <c r="E280" s="12"/>
      <c r="F280" s="12"/>
      <c r="G280" s="12"/>
      <c r="H280" s="12"/>
      <c r="I280" s="12"/>
      <c r="J280" s="12"/>
      <c r="K280" s="12"/>
      <c r="L280" s="12"/>
    </row>
    <row r="281" spans="4:12" x14ac:dyDescent="0.25">
      <c r="D281" s="12"/>
      <c r="E281" s="12"/>
      <c r="F281" s="12"/>
      <c r="G281" s="12"/>
      <c r="H281" s="12"/>
      <c r="I281" s="12"/>
      <c r="J281" s="12"/>
      <c r="K281" s="12"/>
      <c r="L281" s="12"/>
    </row>
    <row r="282" spans="4:12" x14ac:dyDescent="0.25">
      <c r="D282" s="12"/>
      <c r="E282" s="12"/>
      <c r="F282" s="12"/>
      <c r="G282" s="12"/>
      <c r="H282" s="12"/>
      <c r="I282" s="12"/>
      <c r="J282" s="12"/>
      <c r="K282" s="12"/>
      <c r="L282" s="12"/>
    </row>
    <row r="283" spans="4:12" x14ac:dyDescent="0.25">
      <c r="D283" s="12"/>
      <c r="E283" s="12"/>
      <c r="F283" s="12"/>
      <c r="G283" s="12"/>
      <c r="H283" s="12"/>
      <c r="I283" s="12"/>
      <c r="J283" s="12"/>
      <c r="K283" s="12"/>
      <c r="L283" s="12"/>
    </row>
    <row r="284" spans="4:12" x14ac:dyDescent="0.25">
      <c r="D284" s="12"/>
      <c r="E284" s="12"/>
      <c r="F284" s="12"/>
      <c r="G284" s="12"/>
      <c r="H284" s="12"/>
      <c r="I284" s="12"/>
      <c r="J284" s="12"/>
      <c r="K284" s="12"/>
      <c r="L284" s="12"/>
    </row>
    <row r="285" spans="4:12" x14ac:dyDescent="0.25">
      <c r="D285" s="12"/>
      <c r="E285" s="12"/>
      <c r="F285" s="12"/>
      <c r="G285" s="12"/>
      <c r="H285" s="12"/>
      <c r="I285" s="12"/>
      <c r="J285" s="12"/>
      <c r="K285" s="12"/>
      <c r="L285" s="12"/>
    </row>
    <row r="286" spans="4:12" x14ac:dyDescent="0.25">
      <c r="D286" s="12"/>
      <c r="E286" s="12"/>
      <c r="F286" s="12"/>
      <c r="G286" s="12"/>
      <c r="H286" s="12"/>
      <c r="I286" s="12"/>
      <c r="J286" s="12"/>
      <c r="K286" s="12"/>
      <c r="L286" s="12"/>
    </row>
    <row r="287" spans="4:12" x14ac:dyDescent="0.25">
      <c r="D287" s="12"/>
      <c r="E287" s="12"/>
      <c r="F287" s="12"/>
      <c r="G287" s="12"/>
      <c r="H287" s="12"/>
      <c r="I287" s="12"/>
      <c r="J287" s="12"/>
      <c r="K287" s="12"/>
      <c r="L287" s="12"/>
    </row>
    <row r="288" spans="4:12" x14ac:dyDescent="0.25">
      <c r="D288" s="12"/>
      <c r="E288" s="12"/>
      <c r="F288" s="12"/>
      <c r="G288" s="12"/>
      <c r="H288" s="12"/>
      <c r="I288" s="12"/>
      <c r="J288" s="12"/>
      <c r="K288" s="12"/>
      <c r="L288" s="12"/>
    </row>
    <row r="289" spans="4:12" x14ac:dyDescent="0.25">
      <c r="D289" s="12"/>
      <c r="E289" s="12"/>
      <c r="F289" s="12"/>
      <c r="G289" s="12"/>
      <c r="H289" s="12"/>
      <c r="I289" s="12"/>
      <c r="J289" s="12"/>
      <c r="K289" s="12"/>
      <c r="L289" s="12"/>
    </row>
    <row r="290" spans="4:12" x14ac:dyDescent="0.25">
      <c r="D290" s="12"/>
      <c r="E290" s="12"/>
      <c r="F290" s="12"/>
      <c r="G290" s="12"/>
      <c r="H290" s="12"/>
      <c r="I290" s="12"/>
      <c r="J290" s="12"/>
      <c r="K290" s="12"/>
      <c r="L290" s="12"/>
    </row>
    <row r="291" spans="4:12" x14ac:dyDescent="0.25">
      <c r="D291" s="12"/>
      <c r="E291" s="12"/>
      <c r="F291" s="12"/>
      <c r="G291" s="12"/>
      <c r="H291" s="12"/>
      <c r="I291" s="12"/>
      <c r="J291" s="12"/>
      <c r="K291" s="12"/>
      <c r="L291" s="12"/>
    </row>
    <row r="292" spans="4:12" x14ac:dyDescent="0.25">
      <c r="D292" s="12"/>
      <c r="E292" s="12"/>
      <c r="F292" s="12"/>
      <c r="G292" s="12"/>
      <c r="H292" s="12"/>
      <c r="I292" s="12"/>
      <c r="J292" s="12"/>
      <c r="K292" s="12"/>
      <c r="L292" s="12"/>
    </row>
    <row r="293" spans="4:12" x14ac:dyDescent="0.25">
      <c r="D293" s="12"/>
      <c r="E293" s="12"/>
      <c r="F293" s="12"/>
      <c r="G293" s="12"/>
      <c r="H293" s="12"/>
      <c r="I293" s="12"/>
      <c r="J293" s="12"/>
      <c r="K293" s="12"/>
      <c r="L293" s="12"/>
    </row>
    <row r="294" spans="4:12" x14ac:dyDescent="0.25">
      <c r="D294" s="12"/>
      <c r="E294" s="12"/>
      <c r="F294" s="12"/>
      <c r="G294" s="12"/>
      <c r="H294" s="12"/>
      <c r="I294" s="12"/>
      <c r="J294" s="12"/>
      <c r="K294" s="12"/>
      <c r="L294" s="12"/>
    </row>
    <row r="295" spans="4:12" x14ac:dyDescent="0.25">
      <c r="D295" s="12"/>
      <c r="E295" s="12"/>
      <c r="F295" s="12"/>
      <c r="G295" s="12"/>
      <c r="H295" s="12"/>
      <c r="I295" s="12"/>
      <c r="J295" s="12"/>
      <c r="K295" s="12"/>
      <c r="L295" s="12"/>
    </row>
    <row r="296" spans="4:12" x14ac:dyDescent="0.25">
      <c r="D296" s="12"/>
      <c r="E296" s="12"/>
      <c r="F296" s="12"/>
      <c r="G296" s="12"/>
      <c r="H296" s="12"/>
      <c r="I296" s="12"/>
      <c r="J296" s="12"/>
      <c r="K296" s="12"/>
      <c r="L296" s="12"/>
    </row>
    <row r="297" spans="4:12" x14ac:dyDescent="0.25">
      <c r="D297" s="12"/>
      <c r="E297" s="12"/>
      <c r="F297" s="12"/>
      <c r="G297" s="12"/>
      <c r="H297" s="12"/>
      <c r="I297" s="12"/>
      <c r="J297" s="12"/>
      <c r="K297" s="12"/>
      <c r="L297" s="12"/>
    </row>
    <row r="298" spans="4:12" x14ac:dyDescent="0.25">
      <c r="D298" s="12"/>
      <c r="E298" s="12"/>
      <c r="F298" s="12"/>
      <c r="G298" s="12"/>
      <c r="H298" s="12"/>
      <c r="I298" s="12"/>
      <c r="J298" s="12"/>
      <c r="K298" s="12"/>
      <c r="L298" s="12"/>
    </row>
    <row r="299" spans="4:12" x14ac:dyDescent="0.25">
      <c r="D299" s="12"/>
      <c r="E299" s="12"/>
      <c r="F299" s="12"/>
      <c r="G299" s="12"/>
      <c r="H299" s="12"/>
      <c r="I299" s="12"/>
      <c r="J299" s="12"/>
      <c r="K299" s="12"/>
      <c r="L299" s="12"/>
    </row>
    <row r="300" spans="4:12" x14ac:dyDescent="0.25">
      <c r="D300" s="12"/>
      <c r="E300" s="12"/>
      <c r="F300" s="12"/>
      <c r="G300" s="12"/>
      <c r="H300" s="12"/>
      <c r="I300" s="12"/>
      <c r="J300" s="12"/>
      <c r="K300" s="12"/>
      <c r="L300" s="12"/>
    </row>
    <row r="301" spans="4:12" x14ac:dyDescent="0.25">
      <c r="D301" s="12"/>
      <c r="E301" s="12"/>
      <c r="F301" s="12"/>
      <c r="G301" s="12"/>
      <c r="H301" s="12"/>
      <c r="I301" s="12"/>
      <c r="J301" s="12"/>
      <c r="K301" s="12"/>
      <c r="L301" s="12"/>
    </row>
    <row r="302" spans="4:12" x14ac:dyDescent="0.25">
      <c r="D302" s="12"/>
      <c r="E302" s="12"/>
      <c r="F302" s="12"/>
      <c r="G302" s="12"/>
      <c r="H302" s="12"/>
      <c r="I302" s="12"/>
      <c r="J302" s="12"/>
      <c r="K302" s="12"/>
      <c r="L302" s="12"/>
    </row>
    <row r="303" spans="4:12" x14ac:dyDescent="0.25">
      <c r="D303" s="12"/>
      <c r="E303" s="12"/>
      <c r="F303" s="12"/>
      <c r="G303" s="12"/>
      <c r="H303" s="12"/>
      <c r="I303" s="12"/>
      <c r="J303" s="12"/>
      <c r="K303" s="12"/>
      <c r="L303" s="12"/>
    </row>
    <row r="304" spans="4:12" x14ac:dyDescent="0.25">
      <c r="D304" s="12"/>
      <c r="E304" s="12"/>
      <c r="F304" s="12"/>
      <c r="G304" s="12"/>
      <c r="H304" s="12"/>
      <c r="I304" s="12"/>
      <c r="J304" s="12"/>
      <c r="K304" s="12"/>
      <c r="L304" s="12"/>
    </row>
    <row r="305" spans="4:12" x14ac:dyDescent="0.25">
      <c r="D305" s="12"/>
      <c r="E305" s="12"/>
      <c r="F305" s="12"/>
      <c r="G305" s="12"/>
      <c r="H305" s="12"/>
      <c r="I305" s="12"/>
      <c r="J305" s="12"/>
      <c r="K305" s="12"/>
      <c r="L305" s="12"/>
    </row>
    <row r="306" spans="4:12" x14ac:dyDescent="0.25">
      <c r="D306" s="12"/>
      <c r="E306" s="12"/>
      <c r="F306" s="12"/>
      <c r="G306" s="12"/>
      <c r="H306" s="12"/>
      <c r="I306" s="12"/>
      <c r="J306" s="12"/>
      <c r="K306" s="12"/>
      <c r="L306" s="12"/>
    </row>
    <row r="307" spans="4:12" x14ac:dyDescent="0.25">
      <c r="D307" s="12"/>
      <c r="E307" s="12"/>
      <c r="F307" s="12"/>
      <c r="G307" s="12"/>
      <c r="H307" s="12"/>
      <c r="I307" s="12"/>
      <c r="J307" s="12"/>
      <c r="K307" s="12"/>
      <c r="L307" s="12"/>
    </row>
    <row r="308" spans="4:12" x14ac:dyDescent="0.25">
      <c r="D308" s="12"/>
      <c r="E308" s="12"/>
      <c r="F308" s="12"/>
      <c r="G308" s="12"/>
      <c r="H308" s="12"/>
      <c r="I308" s="12"/>
      <c r="J308" s="12"/>
      <c r="K308" s="12"/>
      <c r="L308" s="12"/>
    </row>
    <row r="309" spans="4:12" x14ac:dyDescent="0.25">
      <c r="D309" s="12"/>
      <c r="E309" s="12"/>
      <c r="F309" s="12"/>
      <c r="G309" s="12"/>
      <c r="H309" s="12"/>
      <c r="I309" s="12"/>
      <c r="J309" s="12"/>
      <c r="K309" s="12"/>
      <c r="L309" s="12"/>
    </row>
    <row r="310" spans="4:12" x14ac:dyDescent="0.25">
      <c r="D310" s="12"/>
      <c r="E310" s="12"/>
      <c r="F310" s="12"/>
      <c r="G310" s="12"/>
      <c r="H310" s="12"/>
      <c r="I310" s="12"/>
      <c r="J310" s="12"/>
      <c r="K310" s="12"/>
      <c r="L310" s="12"/>
    </row>
    <row r="311" spans="4:12" x14ac:dyDescent="0.25">
      <c r="D311" s="12"/>
      <c r="E311" s="12"/>
      <c r="F311" s="12"/>
      <c r="G311" s="12"/>
      <c r="H311" s="12"/>
      <c r="I311" s="12"/>
      <c r="J311" s="12"/>
      <c r="K311" s="12"/>
      <c r="L311" s="12"/>
    </row>
    <row r="312" spans="4:12" x14ac:dyDescent="0.25">
      <c r="D312" s="12"/>
      <c r="E312" s="12"/>
      <c r="F312" s="12"/>
      <c r="G312" s="12"/>
      <c r="H312" s="12"/>
      <c r="I312" s="12"/>
      <c r="J312" s="12"/>
      <c r="K312" s="12"/>
      <c r="L312" s="12"/>
    </row>
    <row r="313" spans="4:12" x14ac:dyDescent="0.25">
      <c r="D313" s="12"/>
      <c r="E313" s="12"/>
      <c r="F313" s="12"/>
      <c r="G313" s="12"/>
      <c r="H313" s="12"/>
      <c r="I313" s="12"/>
      <c r="J313" s="12"/>
      <c r="K313" s="12"/>
      <c r="L313" s="12"/>
    </row>
    <row r="314" spans="4:12" x14ac:dyDescent="0.25">
      <c r="D314" s="12"/>
      <c r="E314" s="12"/>
      <c r="F314" s="12"/>
      <c r="G314" s="12"/>
      <c r="H314" s="12"/>
      <c r="I314" s="12"/>
      <c r="J314" s="12"/>
      <c r="K314" s="12"/>
      <c r="L314" s="12"/>
    </row>
    <row r="315" spans="4:12" x14ac:dyDescent="0.25">
      <c r="D315" s="12"/>
      <c r="E315" s="12"/>
      <c r="F315" s="12"/>
      <c r="G315" s="12"/>
      <c r="H315" s="12"/>
      <c r="I315" s="12"/>
      <c r="J315" s="12"/>
      <c r="K315" s="12"/>
      <c r="L315" s="12"/>
    </row>
    <row r="316" spans="4:12" x14ac:dyDescent="0.25">
      <c r="D316" s="12"/>
      <c r="E316" s="12"/>
      <c r="F316" s="12"/>
      <c r="G316" s="12"/>
      <c r="H316" s="12"/>
      <c r="I316" s="12"/>
      <c r="J316" s="12"/>
      <c r="K316" s="12"/>
      <c r="L316" s="12"/>
    </row>
    <row r="317" spans="4:12" x14ac:dyDescent="0.25">
      <c r="D317" s="12"/>
      <c r="E317" s="12"/>
      <c r="F317" s="12"/>
      <c r="G317" s="12"/>
      <c r="H317" s="12"/>
      <c r="I317" s="12"/>
      <c r="J317" s="12"/>
      <c r="K317" s="12"/>
      <c r="L317" s="12"/>
    </row>
    <row r="318" spans="4:12" x14ac:dyDescent="0.25">
      <c r="D318" s="12"/>
      <c r="E318" s="12"/>
      <c r="F318" s="12"/>
      <c r="G318" s="12"/>
      <c r="H318" s="12"/>
      <c r="I318" s="12"/>
      <c r="J318" s="12"/>
      <c r="K318" s="12"/>
      <c r="L318" s="12"/>
    </row>
    <row r="319" spans="4:12" x14ac:dyDescent="0.25">
      <c r="D319" s="12"/>
      <c r="E319" s="12"/>
      <c r="F319" s="12"/>
      <c r="G319" s="12"/>
      <c r="H319" s="12"/>
      <c r="I319" s="12"/>
      <c r="J319" s="12"/>
      <c r="K319" s="12"/>
      <c r="L319" s="12"/>
    </row>
    <row r="320" spans="4:12" x14ac:dyDescent="0.25">
      <c r="D320" s="12"/>
      <c r="E320" s="12"/>
      <c r="F320" s="12"/>
      <c r="G320" s="12"/>
      <c r="H320" s="12"/>
      <c r="I320" s="12"/>
      <c r="J320" s="12"/>
      <c r="K320" s="12"/>
      <c r="L320" s="12"/>
    </row>
    <row r="321" spans="4:12" x14ac:dyDescent="0.25">
      <c r="D321" s="12"/>
      <c r="E321" s="12"/>
      <c r="F321" s="12"/>
      <c r="G321" s="12"/>
      <c r="H321" s="12"/>
      <c r="I321" s="12"/>
      <c r="J321" s="12"/>
      <c r="K321" s="12"/>
      <c r="L321" s="12"/>
    </row>
    <row r="322" spans="4:12" x14ac:dyDescent="0.25">
      <c r="D322" s="12"/>
      <c r="E322" s="12"/>
      <c r="F322" s="12"/>
      <c r="G322" s="12"/>
      <c r="H322" s="12"/>
      <c r="I322" s="12"/>
      <c r="J322" s="12"/>
      <c r="K322" s="12"/>
      <c r="L322" s="12"/>
    </row>
    <row r="323" spans="4:12" x14ac:dyDescent="0.25">
      <c r="D323" s="12"/>
      <c r="E323" s="12"/>
      <c r="F323" s="12"/>
      <c r="G323" s="12"/>
      <c r="H323" s="12"/>
      <c r="I323" s="12"/>
      <c r="J323" s="12"/>
      <c r="K323" s="12"/>
      <c r="L323" s="12"/>
    </row>
    <row r="324" spans="4:12" x14ac:dyDescent="0.25">
      <c r="D324" s="12"/>
      <c r="E324" s="12"/>
      <c r="F324" s="12"/>
      <c r="G324" s="12"/>
      <c r="H324" s="12"/>
      <c r="I324" s="12"/>
      <c r="J324" s="12"/>
      <c r="K324" s="12"/>
      <c r="L324" s="12"/>
    </row>
    <row r="325" spans="4:12" x14ac:dyDescent="0.25">
      <c r="D325" s="12"/>
      <c r="E325" s="12"/>
      <c r="F325" s="12"/>
      <c r="G325" s="12"/>
      <c r="H325" s="12"/>
      <c r="I325" s="12"/>
      <c r="J325" s="12"/>
      <c r="K325" s="12"/>
      <c r="L325" s="12"/>
    </row>
    <row r="326" spans="4:12" x14ac:dyDescent="0.25">
      <c r="D326" s="12"/>
      <c r="E326" s="12"/>
      <c r="F326" s="12"/>
      <c r="G326" s="12"/>
      <c r="H326" s="12"/>
      <c r="I326" s="12"/>
      <c r="J326" s="12"/>
      <c r="K326" s="12"/>
      <c r="L326" s="12"/>
    </row>
    <row r="327" spans="4:12" x14ac:dyDescent="0.25">
      <c r="D327" s="12"/>
      <c r="E327" s="12"/>
      <c r="F327" s="12"/>
      <c r="G327" s="12"/>
      <c r="H327" s="12"/>
      <c r="I327" s="12"/>
      <c r="J327" s="12"/>
      <c r="K327" s="12"/>
      <c r="L327" s="12"/>
    </row>
    <row r="328" spans="4:12" x14ac:dyDescent="0.25">
      <c r="D328" s="12"/>
      <c r="E328" s="12"/>
      <c r="F328" s="12"/>
      <c r="G328" s="12"/>
      <c r="H328" s="12"/>
      <c r="I328" s="12"/>
      <c r="J328" s="12"/>
      <c r="K328" s="12"/>
      <c r="L328" s="12"/>
    </row>
    <row r="329" spans="4:12" x14ac:dyDescent="0.25">
      <c r="D329" s="12"/>
      <c r="E329" s="12"/>
      <c r="F329" s="12"/>
      <c r="G329" s="12"/>
      <c r="H329" s="12"/>
      <c r="I329" s="12"/>
      <c r="J329" s="12"/>
      <c r="K329" s="12"/>
      <c r="L329" s="12"/>
    </row>
    <row r="330" spans="4:12" x14ac:dyDescent="0.25">
      <c r="D330" s="12"/>
      <c r="E330" s="12"/>
      <c r="F330" s="12"/>
      <c r="G330" s="12"/>
      <c r="H330" s="12"/>
      <c r="I330" s="12"/>
      <c r="J330" s="12"/>
      <c r="K330" s="12"/>
      <c r="L330" s="12"/>
    </row>
    <row r="331" spans="4:12" x14ac:dyDescent="0.25">
      <c r="D331" s="12"/>
      <c r="E331" s="12"/>
      <c r="F331" s="12"/>
      <c r="G331" s="12"/>
      <c r="H331" s="12"/>
      <c r="I331" s="12"/>
      <c r="J331" s="12"/>
      <c r="K331" s="12"/>
      <c r="L331" s="12"/>
    </row>
    <row r="332" spans="4:12" x14ac:dyDescent="0.25">
      <c r="D332" s="12"/>
      <c r="E332" s="12"/>
      <c r="F332" s="12"/>
      <c r="G332" s="12"/>
      <c r="H332" s="12"/>
      <c r="I332" s="12"/>
      <c r="J332" s="12"/>
      <c r="K332" s="12"/>
      <c r="L332" s="12"/>
    </row>
    <row r="333" spans="4:12" x14ac:dyDescent="0.25">
      <c r="D333" s="12"/>
      <c r="E333" s="12"/>
      <c r="F333" s="12"/>
      <c r="G333" s="12"/>
      <c r="H333" s="12"/>
      <c r="I333" s="12"/>
      <c r="J333" s="12"/>
      <c r="K333" s="12"/>
      <c r="L333" s="12"/>
    </row>
  </sheetData>
  <printOptions horizontalCentered="1"/>
  <pageMargins left="0" right="0" top="0.19685039370078741" bottom="0" header="0" footer="0"/>
  <pageSetup paperSize="10000" scale="87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7"/>
  <sheetViews>
    <sheetView topLeftCell="A4" zoomScaleNormal="100" workbookViewId="0">
      <selection activeCell="Q12" sqref="Q12"/>
    </sheetView>
  </sheetViews>
  <sheetFormatPr defaultRowHeight="15" x14ac:dyDescent="0.25"/>
  <cols>
    <col min="1" max="1" width="4.28515625" bestFit="1" customWidth="1"/>
    <col min="2" max="2" width="10.7109375" customWidth="1"/>
    <col min="3" max="3" width="10.7109375" style="1" customWidth="1"/>
    <col min="4" max="4" width="2.7109375" customWidth="1"/>
    <col min="5" max="5" width="4" bestFit="1" customWidth="1"/>
    <col min="8" max="8" width="2.7109375" customWidth="1"/>
    <col min="9" max="9" width="4" bestFit="1" customWidth="1"/>
    <col min="12" max="12" width="2.7109375" customWidth="1"/>
    <col min="13" max="13" width="4" bestFit="1" customWidth="1"/>
  </cols>
  <sheetData>
    <row r="1" spans="1:15" hidden="1" x14ac:dyDescent="0.25"/>
    <row r="2" spans="1:15" hidden="1" x14ac:dyDescent="0.25">
      <c r="B2" s="2"/>
      <c r="C2" s="3"/>
    </row>
    <row r="3" spans="1:15" hidden="1" x14ac:dyDescent="0.25">
      <c r="B3" s="2"/>
      <c r="C3" s="3"/>
    </row>
    <row r="4" spans="1:15" x14ac:dyDescent="0.25">
      <c r="B4" s="2"/>
      <c r="C4" s="3"/>
    </row>
    <row r="5" spans="1:15" x14ac:dyDescent="0.25">
      <c r="B5" s="2"/>
      <c r="C5" s="3"/>
    </row>
    <row r="6" spans="1:15" x14ac:dyDescent="0.25">
      <c r="B6" s="2"/>
      <c r="C6" s="3"/>
    </row>
    <row r="7" spans="1:15" x14ac:dyDescent="0.25">
      <c r="B7" s="2"/>
      <c r="C7" s="3"/>
    </row>
    <row r="8" spans="1:15" x14ac:dyDescent="0.25">
      <c r="B8" s="2"/>
      <c r="C8" s="3"/>
    </row>
    <row r="9" spans="1:15" x14ac:dyDescent="0.25">
      <c r="B9" s="2"/>
      <c r="C9" s="3"/>
    </row>
    <row r="10" spans="1:15" x14ac:dyDescent="0.25">
      <c r="B10" s="2"/>
      <c r="C10" s="3"/>
    </row>
    <row r="11" spans="1:15" ht="15.75" x14ac:dyDescent="0.3">
      <c r="B11" s="2"/>
      <c r="C11" s="3"/>
      <c r="O11" s="6" t="s">
        <v>511</v>
      </c>
    </row>
    <row r="12" spans="1:15" s="7" customFormat="1" ht="15" customHeight="1" x14ac:dyDescent="0.25">
      <c r="A12" s="8" t="s">
        <v>0</v>
      </c>
      <c r="B12" s="4" t="s">
        <v>1</v>
      </c>
      <c r="C12" s="4" t="s">
        <v>2</v>
      </c>
      <c r="D12" s="10"/>
      <c r="E12" s="8" t="s">
        <v>0</v>
      </c>
      <c r="F12" s="4" t="s">
        <v>1</v>
      </c>
      <c r="G12" s="4" t="s">
        <v>2</v>
      </c>
      <c r="H12" s="11"/>
      <c r="I12" s="8" t="s">
        <v>0</v>
      </c>
      <c r="J12" s="4" t="s">
        <v>1</v>
      </c>
      <c r="K12" s="4" t="s">
        <v>2</v>
      </c>
      <c r="L12" s="11"/>
      <c r="M12" s="8" t="s">
        <v>0</v>
      </c>
      <c r="N12" s="4" t="s">
        <v>1</v>
      </c>
      <c r="O12" s="4" t="s">
        <v>2</v>
      </c>
    </row>
    <row r="13" spans="1:15" ht="15" customHeight="1" x14ac:dyDescent="0.25">
      <c r="A13" s="20">
        <v>1</v>
      </c>
      <c r="B13" s="21" t="s">
        <v>4</v>
      </c>
      <c r="C13" s="16">
        <f>'Harga dasar (2019)'!C13*1.75</f>
        <v>178500</v>
      </c>
      <c r="D13" s="5"/>
      <c r="E13" s="20">
        <v>63</v>
      </c>
      <c r="F13" s="21" t="s">
        <v>518</v>
      </c>
      <c r="G13" s="16">
        <f>'Harga dasar (2019)'!G13*1.75</f>
        <v>394275</v>
      </c>
      <c r="H13" s="12"/>
      <c r="I13" s="20">
        <v>125</v>
      </c>
      <c r="J13" s="21" t="s">
        <v>281</v>
      </c>
      <c r="K13" s="16">
        <f>'Harga dasar (2019)'!K13*1.75</f>
        <v>300125</v>
      </c>
      <c r="L13" s="12"/>
      <c r="M13" s="20">
        <v>187</v>
      </c>
      <c r="N13" s="21" t="s">
        <v>160</v>
      </c>
      <c r="O13" s="16">
        <f>'Harga dasar (2019)'!O13*1.75</f>
        <v>163100</v>
      </c>
    </row>
    <row r="14" spans="1:15" ht="15" customHeight="1" x14ac:dyDescent="0.25">
      <c r="A14" s="20">
        <v>2</v>
      </c>
      <c r="B14" s="21" t="s">
        <v>202</v>
      </c>
      <c r="C14" s="16">
        <f>'Harga dasar (2019)'!C14*1.75</f>
        <v>197225</v>
      </c>
      <c r="D14" s="5"/>
      <c r="E14" s="20">
        <v>64</v>
      </c>
      <c r="F14" s="21" t="s">
        <v>242</v>
      </c>
      <c r="G14" s="16">
        <f>'Harga dasar (2019)'!G14*1.75</f>
        <v>371350</v>
      </c>
      <c r="H14" s="12"/>
      <c r="I14" s="20">
        <v>126</v>
      </c>
      <c r="J14" s="21" t="s">
        <v>282</v>
      </c>
      <c r="K14" s="16">
        <f>'Harga dasar (2019)'!K14*1.75</f>
        <v>323575</v>
      </c>
      <c r="L14" s="12"/>
      <c r="M14" s="20">
        <v>188</v>
      </c>
      <c r="N14" s="21" t="s">
        <v>317</v>
      </c>
      <c r="O14" s="16">
        <f>'Harga dasar (2019)'!O14*1.75</f>
        <v>189525</v>
      </c>
    </row>
    <row r="15" spans="1:15" ht="15" customHeight="1" x14ac:dyDescent="0.25">
      <c r="A15" s="20">
        <v>3</v>
      </c>
      <c r="B15" s="21" t="s">
        <v>203</v>
      </c>
      <c r="C15" s="16">
        <f>'Harga dasar (2019)'!C15*1.75</f>
        <v>208775</v>
      </c>
      <c r="D15" s="5"/>
      <c r="E15" s="20">
        <v>65</v>
      </c>
      <c r="F15" s="21" t="s">
        <v>243</v>
      </c>
      <c r="G15" s="16">
        <f>'Harga dasar (2019)'!G15*1.75</f>
        <v>441350</v>
      </c>
      <c r="H15" s="12"/>
      <c r="I15" s="20">
        <v>127</v>
      </c>
      <c r="J15" s="21" t="s">
        <v>120</v>
      </c>
      <c r="K15" s="16">
        <f>'Harga dasar (2019)'!K15*1.75</f>
        <v>303100</v>
      </c>
      <c r="L15" s="12"/>
      <c r="M15" s="20">
        <v>189</v>
      </c>
      <c r="N15" s="21" t="s">
        <v>318</v>
      </c>
      <c r="O15" s="16">
        <f>'Harga dasar (2019)'!O15*1.75</f>
        <v>226625</v>
      </c>
    </row>
    <row r="16" spans="1:15" ht="15" customHeight="1" x14ac:dyDescent="0.25">
      <c r="A16" s="20">
        <v>4</v>
      </c>
      <c r="B16" s="21" t="s">
        <v>204</v>
      </c>
      <c r="C16" s="16">
        <f>'Harga dasar (2019)'!C16*1.75</f>
        <v>241325</v>
      </c>
      <c r="D16" s="5"/>
      <c r="E16" s="20">
        <v>66</v>
      </c>
      <c r="F16" s="21" t="s">
        <v>519</v>
      </c>
      <c r="G16" s="16">
        <f>'Harga dasar (2019)'!G16*1.75</f>
        <v>394275</v>
      </c>
      <c r="H16" s="12"/>
      <c r="I16" s="20">
        <v>128</v>
      </c>
      <c r="J16" s="21" t="s">
        <v>283</v>
      </c>
      <c r="K16" s="16">
        <f>'Harga dasar (2019)'!K16*1.75</f>
        <v>285775</v>
      </c>
      <c r="L16" s="12"/>
      <c r="M16" s="20">
        <v>190</v>
      </c>
      <c r="N16" s="21" t="s">
        <v>319</v>
      </c>
      <c r="O16" s="16">
        <f>'Harga dasar (2019)'!O16*1.75</f>
        <v>200025</v>
      </c>
    </row>
    <row r="17" spans="1:15" ht="15" customHeight="1" x14ac:dyDescent="0.25">
      <c r="A17" s="20">
        <v>5</v>
      </c>
      <c r="B17" s="21" t="s">
        <v>205</v>
      </c>
      <c r="C17" s="16">
        <f>'Harga dasar (2019)'!C17*1.75</f>
        <v>217525</v>
      </c>
      <c r="D17" s="5"/>
      <c r="E17" s="20">
        <v>67</v>
      </c>
      <c r="F17" s="21" t="s">
        <v>244</v>
      </c>
      <c r="G17" s="16">
        <f>'Harga dasar (2019)'!G17*1.75</f>
        <v>441350</v>
      </c>
      <c r="H17" s="12"/>
      <c r="I17" s="20">
        <v>129</v>
      </c>
      <c r="J17" s="21" t="s">
        <v>284</v>
      </c>
      <c r="K17" s="16">
        <f>'Harga dasar (2019)'!K17*1.75</f>
        <v>294175</v>
      </c>
      <c r="L17" s="12"/>
      <c r="M17" s="20">
        <v>191</v>
      </c>
      <c r="N17" s="21" t="s">
        <v>320</v>
      </c>
      <c r="O17" s="16">
        <f>'Harga dasar (2019)'!O17*1.75</f>
        <v>226625</v>
      </c>
    </row>
    <row r="18" spans="1:15" ht="15" customHeight="1" x14ac:dyDescent="0.25">
      <c r="A18" s="20">
        <v>6</v>
      </c>
      <c r="B18" s="21" t="s">
        <v>206</v>
      </c>
      <c r="C18" s="16">
        <f>'Harga dasar (2019)'!C18*1.75</f>
        <v>202825</v>
      </c>
      <c r="D18" s="5"/>
      <c r="E18" s="20">
        <v>68</v>
      </c>
      <c r="F18" s="21" t="s">
        <v>245</v>
      </c>
      <c r="G18" s="16">
        <f>'Harga dasar (2019)'!G18*1.75</f>
        <v>393400</v>
      </c>
      <c r="H18" s="12"/>
      <c r="I18" s="20">
        <v>130</v>
      </c>
      <c r="J18" s="21" t="s">
        <v>285</v>
      </c>
      <c r="K18" s="16">
        <f>'Harga dasar (2019)'!K18*1.75</f>
        <v>311850</v>
      </c>
      <c r="L18" s="12"/>
      <c r="M18" s="20">
        <v>192</v>
      </c>
      <c r="N18" s="21" t="s">
        <v>321</v>
      </c>
      <c r="O18" s="16">
        <f>'Harga dasar (2019)'!O18*1.75</f>
        <v>191275</v>
      </c>
    </row>
    <row r="19" spans="1:15" ht="15" customHeight="1" x14ac:dyDescent="0.25">
      <c r="A19" s="20">
        <v>7</v>
      </c>
      <c r="B19" s="21" t="s">
        <v>3</v>
      </c>
      <c r="C19" s="16">
        <f>'Harga dasar (2019)'!C19*1.75</f>
        <v>183925</v>
      </c>
      <c r="D19" s="5"/>
      <c r="E19" s="20">
        <v>69</v>
      </c>
      <c r="F19" s="21" t="s">
        <v>246</v>
      </c>
      <c r="G19" s="16">
        <f>'Harga dasar (2019)'!G19*1.75</f>
        <v>441350</v>
      </c>
      <c r="H19" s="12"/>
      <c r="I19" s="20">
        <v>131</v>
      </c>
      <c r="J19" s="21" t="s">
        <v>286</v>
      </c>
      <c r="K19" s="16">
        <f>'Harga dasar (2019)'!K19*1.75</f>
        <v>294175</v>
      </c>
      <c r="L19" s="12"/>
      <c r="M19" s="20">
        <v>193</v>
      </c>
      <c r="N19" s="21" t="s">
        <v>322</v>
      </c>
      <c r="O19" s="16">
        <f>'Harga dasar (2019)'!O19*1.75</f>
        <v>217700</v>
      </c>
    </row>
    <row r="20" spans="1:15" ht="15" customHeight="1" x14ac:dyDescent="0.25">
      <c r="A20" s="20">
        <v>8</v>
      </c>
      <c r="B20" s="21" t="s">
        <v>207</v>
      </c>
      <c r="C20" s="16">
        <f>'Harga dasar (2019)'!C20*1.75</f>
        <v>223475</v>
      </c>
      <c r="D20" s="5"/>
      <c r="E20" s="20">
        <v>70</v>
      </c>
      <c r="F20" s="21" t="s">
        <v>109</v>
      </c>
      <c r="G20" s="16">
        <f>'Harga dasar (2019)'!G20*1.75</f>
        <v>394275</v>
      </c>
      <c r="H20" s="12"/>
      <c r="I20" s="20">
        <v>132</v>
      </c>
      <c r="J20" s="21" t="s">
        <v>26</v>
      </c>
      <c r="K20" s="16">
        <f>'Harga dasar (2019)'!K20*1.75</f>
        <v>282450</v>
      </c>
      <c r="L20" s="12"/>
      <c r="M20" s="20">
        <v>194</v>
      </c>
      <c r="N20" s="21" t="s">
        <v>67</v>
      </c>
      <c r="O20" s="16">
        <f>'Harga dasar (2019)'!O20*1.75</f>
        <v>198450</v>
      </c>
    </row>
    <row r="21" spans="1:15" ht="15" customHeight="1" x14ac:dyDescent="0.25">
      <c r="A21" s="20">
        <v>9</v>
      </c>
      <c r="B21" s="21" t="s">
        <v>208</v>
      </c>
      <c r="C21" s="16">
        <f>'Harga dasar (2019)'!C21*1.75</f>
        <v>197225</v>
      </c>
      <c r="D21" s="5"/>
      <c r="E21" s="20">
        <v>71</v>
      </c>
      <c r="F21" s="21" t="s">
        <v>247</v>
      </c>
      <c r="G21" s="16">
        <f>'Harga dasar (2019)'!G21*1.75</f>
        <v>411775</v>
      </c>
      <c r="H21" s="12"/>
      <c r="I21" s="20">
        <v>133</v>
      </c>
      <c r="J21" s="21" t="s">
        <v>287</v>
      </c>
      <c r="K21" s="16">
        <f>'Harga dasar (2019)'!K21*1.75</f>
        <v>311850</v>
      </c>
      <c r="L21" s="12"/>
      <c r="M21" s="20">
        <v>195</v>
      </c>
      <c r="N21" s="21" t="s">
        <v>59</v>
      </c>
      <c r="O21" s="16">
        <f>'Harga dasar (2019)'!O21*1.75</f>
        <v>214725</v>
      </c>
    </row>
    <row r="22" spans="1:15" ht="15" customHeight="1" x14ac:dyDescent="0.25">
      <c r="A22" s="20">
        <v>10</v>
      </c>
      <c r="B22" s="21" t="s">
        <v>102</v>
      </c>
      <c r="C22" s="16">
        <f>'Harga dasar (2019)'!C22*1.75</f>
        <v>226450</v>
      </c>
      <c r="D22" s="5"/>
      <c r="E22" s="20">
        <v>72</v>
      </c>
      <c r="F22" s="21" t="s">
        <v>107</v>
      </c>
      <c r="G22" s="16">
        <f>'Harga dasar (2019)'!G22*1.75</f>
        <v>350000</v>
      </c>
      <c r="H22" s="12"/>
      <c r="I22" s="20">
        <v>134</v>
      </c>
      <c r="J22" s="21" t="s">
        <v>119</v>
      </c>
      <c r="K22" s="16">
        <f>'Harga dasar (2019)'!K22*1.75</f>
        <v>289100</v>
      </c>
      <c r="L22" s="12"/>
      <c r="M22" s="20">
        <v>196</v>
      </c>
      <c r="N22" s="21" t="s">
        <v>161</v>
      </c>
      <c r="O22" s="16">
        <f>'Harga dasar (2019)'!O22*1.75</f>
        <v>177800</v>
      </c>
    </row>
    <row r="23" spans="1:15" ht="15" customHeight="1" x14ac:dyDescent="0.25">
      <c r="A23" s="20">
        <v>11</v>
      </c>
      <c r="B23" s="21" t="s">
        <v>209</v>
      </c>
      <c r="C23" s="16">
        <f>'Harga dasar (2019)'!C23*1.75</f>
        <v>219100</v>
      </c>
      <c r="D23" s="5"/>
      <c r="E23" s="20">
        <v>73</v>
      </c>
      <c r="F23" s="21" t="s">
        <v>248</v>
      </c>
      <c r="G23" s="16">
        <f>'Harga dasar (2019)'!G23*1.75</f>
        <v>389725</v>
      </c>
      <c r="H23" s="12"/>
      <c r="I23" s="20">
        <v>135</v>
      </c>
      <c r="J23" s="21" t="s">
        <v>288</v>
      </c>
      <c r="K23" s="16">
        <f>'Harga dasar (2019)'!K23*1.75</f>
        <v>269675</v>
      </c>
      <c r="L23" s="12"/>
      <c r="M23" s="20">
        <v>197</v>
      </c>
      <c r="N23" s="21" t="s">
        <v>323</v>
      </c>
      <c r="O23" s="16">
        <f>'Harga dasar (2019)'!O23*1.75</f>
        <v>238350</v>
      </c>
    </row>
    <row r="24" spans="1:15" ht="15" customHeight="1" x14ac:dyDescent="0.25">
      <c r="A24" s="20">
        <v>12</v>
      </c>
      <c r="B24" s="21" t="s">
        <v>210</v>
      </c>
      <c r="C24" s="16">
        <f>'Harga dasar (2019)'!C24*1.75</f>
        <v>226625</v>
      </c>
      <c r="D24" s="5"/>
      <c r="E24" s="20">
        <v>74</v>
      </c>
      <c r="F24" s="21" t="s">
        <v>249</v>
      </c>
      <c r="G24" s="16">
        <f>'Harga dasar (2019)'!G24*1.75</f>
        <v>389725</v>
      </c>
      <c r="H24" s="12"/>
      <c r="I24" s="20">
        <v>136</v>
      </c>
      <c r="J24" s="21" t="s">
        <v>289</v>
      </c>
      <c r="K24" s="16">
        <f>'Harga dasar (2019)'!K24*1.75</f>
        <v>285775</v>
      </c>
      <c r="L24" s="12"/>
      <c r="M24" s="20">
        <v>198</v>
      </c>
      <c r="N24" s="21" t="s">
        <v>324</v>
      </c>
      <c r="O24" s="16">
        <f>'Harga dasar (2019)'!O24*1.75</f>
        <v>241325</v>
      </c>
    </row>
    <row r="25" spans="1:15" ht="15" customHeight="1" x14ac:dyDescent="0.25">
      <c r="A25" s="20">
        <v>13</v>
      </c>
      <c r="B25" s="21" t="s">
        <v>211</v>
      </c>
      <c r="C25" s="16">
        <f>'Harga dasar (2019)'!C25*1.75</f>
        <v>223475</v>
      </c>
      <c r="D25" s="5"/>
      <c r="E25" s="20">
        <v>75</v>
      </c>
      <c r="F25" s="21" t="s">
        <v>108</v>
      </c>
      <c r="G25" s="16">
        <f>'Harga dasar (2019)'!G25*1.75</f>
        <v>388325</v>
      </c>
      <c r="H25" s="12"/>
      <c r="I25" s="20">
        <v>137</v>
      </c>
      <c r="J25" s="21" t="s">
        <v>290</v>
      </c>
      <c r="K25" s="16">
        <f>'Harga dasar (2019)'!K25*1.75</f>
        <v>282800</v>
      </c>
      <c r="L25" s="12"/>
      <c r="M25" s="20">
        <v>199</v>
      </c>
      <c r="N25" s="21" t="s">
        <v>325</v>
      </c>
      <c r="O25" s="16">
        <f>'Harga dasar (2019)'!O25*1.75</f>
        <v>189875</v>
      </c>
    </row>
    <row r="26" spans="1:15" ht="15" customHeight="1" x14ac:dyDescent="0.25">
      <c r="A26" s="20">
        <v>14</v>
      </c>
      <c r="B26" s="21" t="s">
        <v>212</v>
      </c>
      <c r="C26" s="16">
        <f>'Harga dasar (2019)'!C26*1.75</f>
        <v>232225</v>
      </c>
      <c r="D26" s="5"/>
      <c r="E26" s="20">
        <v>76</v>
      </c>
      <c r="F26" s="21" t="s">
        <v>106</v>
      </c>
      <c r="G26" s="16">
        <f>'Harga dasar (2019)'!G26*1.75</f>
        <v>406700</v>
      </c>
      <c r="H26" s="12"/>
      <c r="I26" s="20">
        <v>138</v>
      </c>
      <c r="J26" s="21" t="s">
        <v>122</v>
      </c>
      <c r="K26" s="16">
        <f>'Harga dasar (2019)'!K26*1.75</f>
        <v>261275</v>
      </c>
      <c r="L26" s="12"/>
      <c r="M26" s="20">
        <v>200</v>
      </c>
      <c r="N26" s="21" t="s">
        <v>326</v>
      </c>
      <c r="O26" s="16">
        <f>'Harga dasar (2019)'!O26*1.75</f>
        <v>149800</v>
      </c>
    </row>
    <row r="27" spans="1:15" ht="15" customHeight="1" x14ac:dyDescent="0.25">
      <c r="A27" s="20">
        <v>15</v>
      </c>
      <c r="B27" s="21" t="s">
        <v>213</v>
      </c>
      <c r="C27" s="16">
        <f>'Harga dasar (2019)'!C27*1.75</f>
        <v>223475</v>
      </c>
      <c r="D27" s="5"/>
      <c r="E27" s="20">
        <v>77</v>
      </c>
      <c r="F27" s="21" t="s">
        <v>250</v>
      </c>
      <c r="G27" s="16">
        <f>'Harga dasar (2019)'!G27*1.75</f>
        <v>394275</v>
      </c>
      <c r="H27" s="12"/>
      <c r="I27" s="20">
        <v>139</v>
      </c>
      <c r="J27" s="21" t="s">
        <v>123</v>
      </c>
      <c r="K27" s="16">
        <f>'Harga dasar (2019)'!K27*1.75</f>
        <v>261800</v>
      </c>
      <c r="L27" s="12"/>
      <c r="M27" s="20">
        <v>201</v>
      </c>
      <c r="N27" s="21" t="s">
        <v>68</v>
      </c>
      <c r="O27" s="16">
        <f>'Harga dasar (2019)'!O27*1.75</f>
        <v>164850</v>
      </c>
    </row>
    <row r="28" spans="1:15" ht="15" customHeight="1" x14ac:dyDescent="0.25">
      <c r="A28" s="20">
        <v>16</v>
      </c>
      <c r="B28" s="21" t="s">
        <v>214</v>
      </c>
      <c r="C28" s="16">
        <f>'Harga dasar (2019)'!C28*1.75</f>
        <v>197225</v>
      </c>
      <c r="D28" s="5"/>
      <c r="E28" s="20">
        <v>78</v>
      </c>
      <c r="F28" s="21" t="s">
        <v>251</v>
      </c>
      <c r="G28" s="16">
        <f>'Harga dasar (2019)'!G28*1.75</f>
        <v>359625</v>
      </c>
      <c r="H28" s="12"/>
      <c r="I28" s="20">
        <v>140</v>
      </c>
      <c r="J28" s="21" t="s">
        <v>28</v>
      </c>
      <c r="K28" s="16">
        <f>'Harga dasar (2019)'!K28*1.75</f>
        <v>267750</v>
      </c>
      <c r="L28" s="12"/>
      <c r="M28" s="20">
        <v>202</v>
      </c>
      <c r="N28" s="21" t="s">
        <v>69</v>
      </c>
      <c r="O28" s="16">
        <f>'Harga dasar (2019)'!O28*1.75</f>
        <v>123200</v>
      </c>
    </row>
    <row r="29" spans="1:15" ht="15" customHeight="1" x14ac:dyDescent="0.25">
      <c r="A29" s="20">
        <v>17</v>
      </c>
      <c r="B29" s="21" t="s">
        <v>103</v>
      </c>
      <c r="C29" s="16">
        <f>'Harga dasar (2019)'!C29*1.75</f>
        <v>205975</v>
      </c>
      <c r="D29" s="5"/>
      <c r="E29" s="20">
        <v>79</v>
      </c>
      <c r="F29" s="21" t="s">
        <v>252</v>
      </c>
      <c r="G29" s="16">
        <f>'Harga dasar (2019)'!G29*1.75</f>
        <v>488250</v>
      </c>
      <c r="H29" s="12"/>
      <c r="I29" s="20">
        <v>141</v>
      </c>
      <c r="J29" s="21" t="s">
        <v>291</v>
      </c>
      <c r="K29" s="16">
        <f>'Harga dasar (2019)'!K29*1.75</f>
        <v>258825</v>
      </c>
      <c r="L29" s="12"/>
      <c r="M29" s="20">
        <v>203</v>
      </c>
      <c r="N29" s="21" t="s">
        <v>327</v>
      </c>
      <c r="O29" s="16">
        <f>'Harga dasar (2019)'!O29*1.75</f>
        <v>129500</v>
      </c>
    </row>
    <row r="30" spans="1:15" ht="15" customHeight="1" x14ac:dyDescent="0.25">
      <c r="A30" s="20">
        <v>18</v>
      </c>
      <c r="B30" s="21" t="s">
        <v>6</v>
      </c>
      <c r="C30" s="16">
        <f>'Harga dasar (2019)'!C30*1.75</f>
        <v>205975</v>
      </c>
      <c r="D30" s="5"/>
      <c r="E30" s="20">
        <v>80</v>
      </c>
      <c r="F30" s="21" t="s">
        <v>16</v>
      </c>
      <c r="G30" s="16">
        <f>'Harga dasar (2019)'!G30*1.75</f>
        <v>378700</v>
      </c>
      <c r="H30" s="12"/>
      <c r="I30" s="20">
        <v>142</v>
      </c>
      <c r="J30" s="21" t="s">
        <v>292</v>
      </c>
      <c r="K30" s="16">
        <f>'Harga dasar (2019)'!K30*1.75</f>
        <v>258825</v>
      </c>
      <c r="L30" s="12"/>
      <c r="M30" s="20">
        <v>204</v>
      </c>
      <c r="N30" s="21" t="s">
        <v>328</v>
      </c>
      <c r="O30" s="16">
        <f>'Harga dasar (2019)'!O30*1.75</f>
        <v>121625</v>
      </c>
    </row>
    <row r="31" spans="1:15" ht="15" customHeight="1" x14ac:dyDescent="0.25">
      <c r="A31" s="20">
        <v>19</v>
      </c>
      <c r="B31" s="21" t="s">
        <v>7</v>
      </c>
      <c r="C31" s="16">
        <f>'Harga dasar (2019)'!C31*1.75</f>
        <v>235375</v>
      </c>
      <c r="D31" s="5"/>
      <c r="E31" s="20">
        <v>81</v>
      </c>
      <c r="F31" s="21" t="s">
        <v>112</v>
      </c>
      <c r="G31" s="16">
        <f>'Harga dasar (2019)'!G31*1.75</f>
        <v>411775</v>
      </c>
      <c r="H31" s="12"/>
      <c r="I31" s="20">
        <v>143</v>
      </c>
      <c r="J31" s="21" t="s">
        <v>293</v>
      </c>
      <c r="K31" s="16">
        <f>'Harga dasar (2019)'!K31*1.75</f>
        <v>282450</v>
      </c>
      <c r="L31" s="12"/>
      <c r="M31" s="20">
        <v>205</v>
      </c>
      <c r="N31" s="21" t="s">
        <v>329</v>
      </c>
      <c r="O31" s="16">
        <f>'Harga dasar (2019)'!O31*1.75</f>
        <v>162750</v>
      </c>
    </row>
    <row r="32" spans="1:15" ht="15" customHeight="1" x14ac:dyDescent="0.25">
      <c r="A32" s="20">
        <v>20</v>
      </c>
      <c r="B32" s="21" t="s">
        <v>215</v>
      </c>
      <c r="C32" s="16">
        <f>'Harga dasar (2019)'!C32*1.75</f>
        <v>191275</v>
      </c>
      <c r="D32" s="5"/>
      <c r="E32" s="20">
        <v>82</v>
      </c>
      <c r="F32" s="21" t="s">
        <v>111</v>
      </c>
      <c r="G32" s="16">
        <f>'Harga dasar (2019)'!G32*1.75</f>
        <v>606025</v>
      </c>
      <c r="H32" s="12"/>
      <c r="I32" s="20">
        <v>144</v>
      </c>
      <c r="J32" s="21" t="s">
        <v>294</v>
      </c>
      <c r="K32" s="16">
        <f>'Harga dasar (2019)'!K32*1.75</f>
        <v>231000</v>
      </c>
      <c r="L32" s="12"/>
      <c r="M32" s="20">
        <v>206</v>
      </c>
      <c r="N32" s="21" t="s">
        <v>330</v>
      </c>
      <c r="O32" s="16">
        <f>'Harga dasar (2019)'!O32*1.75</f>
        <v>147175</v>
      </c>
    </row>
    <row r="33" spans="1:15" ht="15" customHeight="1" x14ac:dyDescent="0.25">
      <c r="A33" s="20">
        <v>21</v>
      </c>
      <c r="B33" s="21" t="s">
        <v>100</v>
      </c>
      <c r="C33" s="16">
        <f>'Harga dasar (2019)'!C33*1.75</f>
        <v>220500</v>
      </c>
      <c r="D33" s="5"/>
      <c r="E33" s="20">
        <v>83</v>
      </c>
      <c r="F33" s="21" t="s">
        <v>253</v>
      </c>
      <c r="G33" s="16">
        <f>'Harga dasar (2019)'!G33*1.75</f>
        <v>717675</v>
      </c>
      <c r="H33" s="12"/>
      <c r="I33" s="20">
        <v>145</v>
      </c>
      <c r="J33" s="21" t="s">
        <v>29</v>
      </c>
      <c r="K33" s="16">
        <f>'Harga dasar (2019)'!K33*1.75</f>
        <v>256025</v>
      </c>
      <c r="L33" s="12"/>
      <c r="M33" s="20">
        <v>207</v>
      </c>
      <c r="N33" s="21" t="s">
        <v>331</v>
      </c>
      <c r="O33" s="16">
        <f>'Harga dasar (2019)'!O33*1.75</f>
        <v>220675</v>
      </c>
    </row>
    <row r="34" spans="1:15" ht="15" customHeight="1" x14ac:dyDescent="0.25">
      <c r="A34" s="20">
        <v>22</v>
      </c>
      <c r="B34" s="21" t="s">
        <v>5</v>
      </c>
      <c r="C34" s="16">
        <f>'Harga dasar (2019)'!C34*1.75</f>
        <v>235375</v>
      </c>
      <c r="D34" s="5"/>
      <c r="E34" s="20">
        <v>84</v>
      </c>
      <c r="F34" s="21" t="s">
        <v>110</v>
      </c>
      <c r="G34" s="16">
        <f>'Harga dasar (2019)'!G34*1.75</f>
        <v>606025</v>
      </c>
      <c r="H34" s="12"/>
      <c r="I34" s="20">
        <v>146</v>
      </c>
      <c r="J34" s="21" t="s">
        <v>295</v>
      </c>
      <c r="K34" s="16">
        <f>'Harga dasar (2019)'!K34*1.75</f>
        <v>279475</v>
      </c>
      <c r="L34" s="12"/>
      <c r="M34" s="20">
        <v>208</v>
      </c>
      <c r="N34" s="21" t="s">
        <v>332</v>
      </c>
      <c r="O34" s="16">
        <f>'Harga dasar (2019)'!O34*1.75</f>
        <v>211575</v>
      </c>
    </row>
    <row r="35" spans="1:15" ht="15" customHeight="1" x14ac:dyDescent="0.25">
      <c r="A35" s="20">
        <v>23</v>
      </c>
      <c r="B35" s="21" t="s">
        <v>216</v>
      </c>
      <c r="C35" s="16">
        <f>'Harga dasar (2019)'!C35*1.75</f>
        <v>205975</v>
      </c>
      <c r="D35" s="5"/>
      <c r="E35" s="20">
        <v>85</v>
      </c>
      <c r="F35" s="21" t="s">
        <v>254</v>
      </c>
      <c r="G35" s="16">
        <f>'Harga dasar (2019)'!G35*1.75</f>
        <v>606025</v>
      </c>
      <c r="H35" s="12"/>
      <c r="I35" s="20">
        <v>147</v>
      </c>
      <c r="J35" s="21" t="s">
        <v>296</v>
      </c>
      <c r="K35" s="16">
        <f>'Harga dasar (2019)'!K35*1.75</f>
        <v>270725</v>
      </c>
      <c r="L35" s="12"/>
      <c r="M35" s="20">
        <v>209</v>
      </c>
      <c r="N35" s="21" t="s">
        <v>158</v>
      </c>
      <c r="O35" s="16">
        <f>'Harga dasar (2019)'!O35*1.75</f>
        <v>228025</v>
      </c>
    </row>
    <row r="36" spans="1:15" ht="15" customHeight="1" x14ac:dyDescent="0.25">
      <c r="A36" s="20">
        <v>24</v>
      </c>
      <c r="B36" s="21" t="s">
        <v>217</v>
      </c>
      <c r="C36" s="16">
        <f>'Harga dasar (2019)'!C36*1.75</f>
        <v>219275</v>
      </c>
      <c r="D36" s="5"/>
      <c r="E36" s="20">
        <v>86</v>
      </c>
      <c r="F36" s="21" t="s">
        <v>255</v>
      </c>
      <c r="G36" s="16">
        <f>'Harga dasar (2019)'!G36*1.75</f>
        <v>629475</v>
      </c>
      <c r="H36" s="12"/>
      <c r="I36" s="20">
        <v>148</v>
      </c>
      <c r="J36" s="21" t="s">
        <v>297</v>
      </c>
      <c r="K36" s="16">
        <f>'Harga dasar (2019)'!K36*1.75</f>
        <v>279475</v>
      </c>
      <c r="L36" s="12"/>
      <c r="M36" s="20">
        <v>210</v>
      </c>
      <c r="N36" s="21" t="s">
        <v>333</v>
      </c>
      <c r="O36" s="16">
        <f>'Harga dasar (2019)'!O36*1.75</f>
        <v>241325</v>
      </c>
    </row>
    <row r="37" spans="1:15" ht="15" customHeight="1" x14ac:dyDescent="0.25">
      <c r="A37" s="20">
        <v>25</v>
      </c>
      <c r="B37" s="21" t="s">
        <v>218</v>
      </c>
      <c r="C37" s="16">
        <f>'Harga dasar (2019)'!C37*1.75</f>
        <v>200025</v>
      </c>
      <c r="D37" s="5"/>
      <c r="E37" s="20">
        <v>87</v>
      </c>
      <c r="F37" s="21" t="s">
        <v>256</v>
      </c>
      <c r="G37" s="16">
        <f>'Harga dasar (2019)'!G37*1.75</f>
        <v>397075</v>
      </c>
      <c r="H37" s="12"/>
      <c r="I37" s="20">
        <v>149</v>
      </c>
      <c r="J37" s="21" t="s">
        <v>121</v>
      </c>
      <c r="K37" s="16">
        <f>'Harga dasar (2019)'!K37*1.75</f>
        <v>269150</v>
      </c>
      <c r="L37" s="12"/>
      <c r="M37" s="20">
        <v>211</v>
      </c>
      <c r="N37" s="21" t="s">
        <v>60</v>
      </c>
      <c r="O37" s="16">
        <f>'Harga dasar (2019)'!O37*1.75</f>
        <v>242725</v>
      </c>
    </row>
    <row r="38" spans="1:15" ht="15" customHeight="1" x14ac:dyDescent="0.25">
      <c r="A38" s="20">
        <v>26</v>
      </c>
      <c r="B38" s="21" t="s">
        <v>219</v>
      </c>
      <c r="C38" s="16">
        <f>'Harga dasar (2019)'!C38*1.75</f>
        <v>217700</v>
      </c>
      <c r="D38" s="5"/>
      <c r="E38" s="20">
        <v>88</v>
      </c>
      <c r="F38" s="21" t="s">
        <v>257</v>
      </c>
      <c r="G38" s="16">
        <f>'Harga dasar (2019)'!G38*1.75</f>
        <v>241325</v>
      </c>
      <c r="H38" s="12"/>
      <c r="I38" s="20">
        <v>150</v>
      </c>
      <c r="J38" s="21" t="s">
        <v>298</v>
      </c>
      <c r="K38" s="16">
        <f>'Harga dasar (2019)'!K38*1.75</f>
        <v>367675</v>
      </c>
      <c r="L38" s="12"/>
      <c r="M38" s="20">
        <v>212</v>
      </c>
      <c r="N38" s="21" t="s">
        <v>334</v>
      </c>
      <c r="O38" s="16">
        <f>'Harga dasar (2019)'!O38*1.75</f>
        <v>210525</v>
      </c>
    </row>
    <row r="39" spans="1:15" ht="15" customHeight="1" x14ac:dyDescent="0.25">
      <c r="A39" s="20">
        <v>27</v>
      </c>
      <c r="B39" s="21" t="s">
        <v>99</v>
      </c>
      <c r="C39" s="16">
        <f>'Harga dasar (2019)'!C39*1.75</f>
        <v>235375</v>
      </c>
      <c r="D39" s="5"/>
      <c r="E39" s="20">
        <v>89</v>
      </c>
      <c r="F39" s="21" t="s">
        <v>258</v>
      </c>
      <c r="G39" s="16">
        <f>'Harga dasar (2019)'!G39*1.75</f>
        <v>250075</v>
      </c>
      <c r="H39" s="12"/>
      <c r="I39" s="20">
        <v>151</v>
      </c>
      <c r="J39" s="21" t="s">
        <v>30</v>
      </c>
      <c r="K39" s="16">
        <f>'Harga dasar (2019)'!K39*1.75</f>
        <v>269150</v>
      </c>
      <c r="L39" s="12"/>
      <c r="M39" s="20">
        <v>213</v>
      </c>
      <c r="N39" s="21" t="s">
        <v>335</v>
      </c>
      <c r="O39" s="16">
        <f>'Harga dasar (2019)'!O39*1.75</f>
        <v>235375</v>
      </c>
    </row>
    <row r="40" spans="1:15" ht="15" customHeight="1" x14ac:dyDescent="0.25">
      <c r="A40" s="20">
        <v>28</v>
      </c>
      <c r="B40" s="21" t="s">
        <v>220</v>
      </c>
      <c r="C40" s="16">
        <f>'Harga dasar (2019)'!C40*1.75</f>
        <v>241325</v>
      </c>
      <c r="D40" s="5"/>
      <c r="E40" s="20">
        <v>90</v>
      </c>
      <c r="F40" s="21" t="s">
        <v>116</v>
      </c>
      <c r="G40" s="16">
        <f>'Harga dasar (2019)'!G40*1.75</f>
        <v>244125</v>
      </c>
      <c r="H40" s="12"/>
      <c r="I40" s="20">
        <v>152</v>
      </c>
      <c r="J40" s="21" t="s">
        <v>299</v>
      </c>
      <c r="K40" s="16">
        <f>'Harga dasar (2019)'!K40*1.75</f>
        <v>213325</v>
      </c>
      <c r="L40" s="12"/>
      <c r="M40" s="20">
        <v>214</v>
      </c>
      <c r="N40" s="21" t="s">
        <v>336</v>
      </c>
      <c r="O40" s="16">
        <f>'Harga dasar (2019)'!O40*1.75</f>
        <v>241325</v>
      </c>
    </row>
    <row r="41" spans="1:15" ht="15" customHeight="1" x14ac:dyDescent="0.25">
      <c r="A41" s="20">
        <v>29</v>
      </c>
      <c r="B41" s="21" t="s">
        <v>221</v>
      </c>
      <c r="C41" s="16">
        <f>'Harga dasar (2019)'!C41*1.75</f>
        <v>219100</v>
      </c>
      <c r="D41" s="5"/>
      <c r="E41" s="20">
        <v>91</v>
      </c>
      <c r="F41" s="21" t="s">
        <v>259</v>
      </c>
      <c r="G41" s="16">
        <f>'Harga dasar (2019)'!G41*1.75</f>
        <v>174825</v>
      </c>
      <c r="H41" s="12"/>
      <c r="I41" s="20">
        <v>153</v>
      </c>
      <c r="J41" s="21" t="s">
        <v>300</v>
      </c>
      <c r="K41" s="16">
        <f>'Harga dasar (2019)'!K41*1.75</f>
        <v>223650</v>
      </c>
      <c r="L41" s="12"/>
      <c r="M41" s="20">
        <v>215</v>
      </c>
      <c r="N41" s="21" t="s">
        <v>162</v>
      </c>
      <c r="O41" s="16">
        <f>'Harga dasar (2019)'!O41*1.75</f>
        <v>170450</v>
      </c>
    </row>
    <row r="42" spans="1:15" ht="15" customHeight="1" x14ac:dyDescent="0.25">
      <c r="A42" s="20">
        <v>30</v>
      </c>
      <c r="B42" s="21" t="s">
        <v>104</v>
      </c>
      <c r="C42" s="16">
        <f>'Harga dasar (2019)'!C42*1.75</f>
        <v>235375</v>
      </c>
      <c r="D42" s="5"/>
      <c r="E42" s="20">
        <v>92</v>
      </c>
      <c r="F42" s="21" t="s">
        <v>115</v>
      </c>
      <c r="G42" s="16">
        <f>'Harga dasar (2019)'!G42*1.75</f>
        <v>173250</v>
      </c>
      <c r="H42" s="12"/>
      <c r="I42" s="20">
        <v>154</v>
      </c>
      <c r="J42" s="21" t="s">
        <v>55</v>
      </c>
      <c r="K42" s="16">
        <f>'Harga dasar (2019)'!K42*1.75</f>
        <v>231000</v>
      </c>
      <c r="L42" s="12"/>
      <c r="M42" s="20">
        <v>216</v>
      </c>
      <c r="N42" s="21" t="s">
        <v>337</v>
      </c>
      <c r="O42" s="16">
        <f>'Harga dasar (2019)'!O42*1.75</f>
        <v>256025</v>
      </c>
    </row>
    <row r="43" spans="1:15" ht="15" customHeight="1" x14ac:dyDescent="0.25">
      <c r="A43" s="20">
        <v>31</v>
      </c>
      <c r="B43" s="21" t="s">
        <v>222</v>
      </c>
      <c r="C43" s="16">
        <f>'Harga dasar (2019)'!C43*1.75</f>
        <v>211925</v>
      </c>
      <c r="D43" s="5"/>
      <c r="E43" s="20">
        <v>93</v>
      </c>
      <c r="F43" s="21" t="s">
        <v>260</v>
      </c>
      <c r="G43" s="16">
        <f>'Harga dasar (2019)'!G43*1.75</f>
        <v>148400</v>
      </c>
      <c r="H43" s="12"/>
      <c r="I43" s="20">
        <v>155</v>
      </c>
      <c r="J43" s="21" t="s">
        <v>301</v>
      </c>
      <c r="K43" s="16">
        <f>'Harga dasar (2019)'!K43*1.75</f>
        <v>256025</v>
      </c>
      <c r="L43" s="12"/>
      <c r="M43" s="20">
        <v>217</v>
      </c>
      <c r="N43" s="21" t="s">
        <v>156</v>
      </c>
      <c r="O43" s="16">
        <f>'Harga dasar (2019)'!O43*1.75</f>
        <v>154350</v>
      </c>
    </row>
    <row r="44" spans="1:15" ht="15" customHeight="1" x14ac:dyDescent="0.25">
      <c r="A44" s="20">
        <v>32</v>
      </c>
      <c r="B44" s="21" t="s">
        <v>223</v>
      </c>
      <c r="C44" s="16">
        <f>'Harga dasar (2019)'!C44*1.75</f>
        <v>217700</v>
      </c>
      <c r="D44" s="5"/>
      <c r="E44" s="20">
        <v>94</v>
      </c>
      <c r="F44" s="21" t="s">
        <v>261</v>
      </c>
      <c r="G44" s="16">
        <f>'Harga dasar (2019)'!G44*1.75</f>
        <v>133700</v>
      </c>
      <c r="H44" s="12"/>
      <c r="I44" s="20">
        <v>156</v>
      </c>
      <c r="J44" s="21" t="s">
        <v>302</v>
      </c>
      <c r="K44" s="16">
        <f>'Harga dasar (2019)'!K44*1.75</f>
        <v>213325</v>
      </c>
      <c r="L44" s="12"/>
      <c r="M44" s="20">
        <v>218</v>
      </c>
      <c r="N44" s="21" t="s">
        <v>338</v>
      </c>
      <c r="O44" s="16">
        <f>'Harga dasar (2019)'!O44*1.75</f>
        <v>270725</v>
      </c>
    </row>
    <row r="45" spans="1:15" ht="15" customHeight="1" x14ac:dyDescent="0.25">
      <c r="A45" s="20">
        <v>33</v>
      </c>
      <c r="B45" s="21" t="s">
        <v>224</v>
      </c>
      <c r="C45" s="16">
        <f>'Harga dasar (2019)'!C45*1.75</f>
        <v>238175</v>
      </c>
      <c r="D45" s="5"/>
      <c r="E45" s="20">
        <v>95</v>
      </c>
      <c r="F45" s="21" t="s">
        <v>17</v>
      </c>
      <c r="G45" s="16">
        <f>'Harga dasar (2019)'!G45*1.75</f>
        <v>203000</v>
      </c>
      <c r="H45" s="12"/>
      <c r="I45" s="20">
        <v>157</v>
      </c>
      <c r="J45" s="21" t="s">
        <v>51</v>
      </c>
      <c r="K45" s="16">
        <f>'Harga dasar (2019)'!K45*1.75</f>
        <v>276500</v>
      </c>
      <c r="L45" s="12"/>
      <c r="M45" s="20">
        <v>219</v>
      </c>
      <c r="N45" s="21" t="s">
        <v>166</v>
      </c>
      <c r="O45" s="16">
        <f>'Harga dasar (2019)'!O45*1.75</f>
        <v>222075</v>
      </c>
    </row>
    <row r="46" spans="1:15" ht="15" customHeight="1" x14ac:dyDescent="0.25">
      <c r="A46" s="20">
        <v>34</v>
      </c>
      <c r="B46" s="21" t="s">
        <v>225</v>
      </c>
      <c r="C46" s="16">
        <f>'Harga dasar (2019)'!C46*1.75</f>
        <v>285425</v>
      </c>
      <c r="D46" s="5"/>
      <c r="E46" s="20">
        <v>96</v>
      </c>
      <c r="F46" s="21" t="s">
        <v>262</v>
      </c>
      <c r="G46" s="16">
        <f>'Harga dasar (2019)'!G46*1.75</f>
        <v>92400</v>
      </c>
      <c r="H46" s="12"/>
      <c r="I46" s="20">
        <v>158</v>
      </c>
      <c r="J46" s="21" t="s">
        <v>57</v>
      </c>
      <c r="K46" s="16">
        <f>'Harga dasar (2019)'!K46*1.75</f>
        <v>250075</v>
      </c>
      <c r="L46" s="12"/>
      <c r="M46" s="20">
        <v>220</v>
      </c>
      <c r="N46" s="21" t="s">
        <v>339</v>
      </c>
      <c r="O46" s="16">
        <f>'Harga dasar (2019)'!O46*1.75</f>
        <v>226625</v>
      </c>
    </row>
    <row r="47" spans="1:15" ht="15" customHeight="1" x14ac:dyDescent="0.25">
      <c r="A47" s="20">
        <v>35</v>
      </c>
      <c r="B47" s="21" t="s">
        <v>226</v>
      </c>
      <c r="C47" s="16">
        <f>'Harga dasar (2019)'!C47*1.75</f>
        <v>285425</v>
      </c>
      <c r="D47" s="5"/>
      <c r="E47" s="20">
        <v>97</v>
      </c>
      <c r="F47" s="21" t="s">
        <v>263</v>
      </c>
      <c r="G47" s="16">
        <f>'Harga dasar (2019)'!G47*1.75</f>
        <v>212625</v>
      </c>
      <c r="H47" s="12"/>
      <c r="I47" s="20">
        <v>159</v>
      </c>
      <c r="J47" s="21" t="s">
        <v>303</v>
      </c>
      <c r="K47" s="16">
        <f>'Harga dasar (2019)'!K47*1.75</f>
        <v>216300</v>
      </c>
      <c r="L47" s="12"/>
      <c r="M47" s="20">
        <v>221</v>
      </c>
      <c r="N47" s="21" t="s">
        <v>340</v>
      </c>
      <c r="O47" s="16">
        <f>'Harga dasar (2019)'!O47*1.75</f>
        <v>218925</v>
      </c>
    </row>
    <row r="48" spans="1:15" ht="15" customHeight="1" x14ac:dyDescent="0.25">
      <c r="A48" s="20">
        <v>36</v>
      </c>
      <c r="B48" s="21" t="s">
        <v>131</v>
      </c>
      <c r="C48" s="16">
        <f>'Harga dasar (2019)'!C48*1.75</f>
        <v>211925</v>
      </c>
      <c r="D48" s="5"/>
      <c r="E48" s="20">
        <v>98</v>
      </c>
      <c r="F48" s="21" t="s">
        <v>264</v>
      </c>
      <c r="G48" s="16">
        <f>'Harga dasar (2019)'!G48*1.75</f>
        <v>219275</v>
      </c>
      <c r="H48" s="12"/>
      <c r="I48" s="20">
        <v>160</v>
      </c>
      <c r="J48" s="21" t="s">
        <v>58</v>
      </c>
      <c r="K48" s="16">
        <f>'Harga dasar (2019)'!K48*1.75</f>
        <v>256025</v>
      </c>
      <c r="L48" s="12"/>
      <c r="M48" s="20">
        <v>222</v>
      </c>
      <c r="N48" s="21" t="s">
        <v>341</v>
      </c>
      <c r="O48" s="16">
        <f>'Harga dasar (2019)'!O48*1.75</f>
        <v>235375</v>
      </c>
    </row>
    <row r="49" spans="1:15" ht="15" customHeight="1" x14ac:dyDescent="0.25">
      <c r="A49" s="20">
        <v>37</v>
      </c>
      <c r="B49" s="21" t="s">
        <v>227</v>
      </c>
      <c r="C49" s="16">
        <f>'Harga dasar (2019)'!C49*1.75</f>
        <v>223475</v>
      </c>
      <c r="D49" s="5"/>
      <c r="E49" s="20">
        <v>99</v>
      </c>
      <c r="F49" s="21" t="s">
        <v>19</v>
      </c>
      <c r="G49" s="16">
        <f>'Harga dasar (2019)'!G49*1.75</f>
        <v>260750</v>
      </c>
      <c r="H49" s="12"/>
      <c r="I49" s="20">
        <v>161</v>
      </c>
      <c r="J49" s="21" t="s">
        <v>151</v>
      </c>
      <c r="K49" s="16">
        <f>'Harga dasar (2019)'!K49*1.75</f>
        <v>241325</v>
      </c>
      <c r="L49" s="12"/>
      <c r="M49" s="20">
        <v>223</v>
      </c>
      <c r="N49" s="21" t="s">
        <v>342</v>
      </c>
      <c r="O49" s="16">
        <f>'Harga dasar (2019)'!O49*1.75</f>
        <v>223650</v>
      </c>
    </row>
    <row r="50" spans="1:15" ht="15" customHeight="1" x14ac:dyDescent="0.25">
      <c r="A50" s="20">
        <v>38</v>
      </c>
      <c r="B50" s="21" t="s">
        <v>228</v>
      </c>
      <c r="C50" s="16">
        <f>'Harga dasar (2019)'!C50*1.75</f>
        <v>258825</v>
      </c>
      <c r="D50" s="5"/>
      <c r="E50" s="20">
        <v>100</v>
      </c>
      <c r="F50" s="21" t="s">
        <v>118</v>
      </c>
      <c r="G50" s="16">
        <f>'Harga dasar (2019)'!G50*1.75</f>
        <v>300125</v>
      </c>
      <c r="H50" s="12"/>
      <c r="I50" s="20">
        <v>162</v>
      </c>
      <c r="J50" s="21" t="s">
        <v>304</v>
      </c>
      <c r="K50" s="16">
        <f>'Harga dasar (2019)'!K50*1.75</f>
        <v>228200</v>
      </c>
      <c r="L50" s="12"/>
      <c r="M50" s="20">
        <v>224</v>
      </c>
      <c r="N50" s="21" t="s">
        <v>343</v>
      </c>
      <c r="O50" s="16">
        <f>'Harga dasar (2019)'!O50*1.75</f>
        <v>220675</v>
      </c>
    </row>
    <row r="51" spans="1:15" ht="15" customHeight="1" x14ac:dyDescent="0.25">
      <c r="A51" s="20">
        <v>39</v>
      </c>
      <c r="B51" s="21" t="s">
        <v>229</v>
      </c>
      <c r="C51" s="16">
        <f>'Harga dasar (2019)'!C51*1.75</f>
        <v>267750</v>
      </c>
      <c r="D51" s="5"/>
      <c r="E51" s="20">
        <v>101</v>
      </c>
      <c r="F51" s="21" t="s">
        <v>21</v>
      </c>
      <c r="G51" s="16">
        <f>'Harga dasar (2019)'!G51*1.75</f>
        <v>277025</v>
      </c>
      <c r="H51" s="12"/>
      <c r="I51" s="20">
        <v>163</v>
      </c>
      <c r="J51" s="21" t="s">
        <v>150</v>
      </c>
      <c r="K51" s="16">
        <f>'Harga dasar (2019)'!K51*1.75</f>
        <v>225050</v>
      </c>
      <c r="L51" s="12"/>
      <c r="M51" s="20">
        <v>225</v>
      </c>
      <c r="N51" s="21" t="s">
        <v>344</v>
      </c>
      <c r="O51" s="16">
        <f>'Harga dasar (2019)'!O51*1.75</f>
        <v>226625</v>
      </c>
    </row>
    <row r="52" spans="1:15" ht="15" customHeight="1" x14ac:dyDescent="0.25">
      <c r="A52" s="20">
        <v>40</v>
      </c>
      <c r="B52" s="21" t="s">
        <v>9</v>
      </c>
      <c r="C52" s="16">
        <f>'Harga dasar (2019)'!C52*1.75</f>
        <v>269150</v>
      </c>
      <c r="D52" s="5"/>
      <c r="E52" s="20">
        <v>102</v>
      </c>
      <c r="F52" s="21" t="s">
        <v>265</v>
      </c>
      <c r="G52" s="16">
        <f>'Harga dasar (2019)'!G52*1.75</f>
        <v>235200</v>
      </c>
      <c r="H52" s="12"/>
      <c r="I52" s="20">
        <v>164</v>
      </c>
      <c r="J52" s="21" t="s">
        <v>305</v>
      </c>
      <c r="K52" s="16">
        <f>'Harga dasar (2019)'!K52*1.75</f>
        <v>223650</v>
      </c>
      <c r="L52" s="12"/>
      <c r="M52" s="20">
        <v>226</v>
      </c>
      <c r="N52" s="21" t="s">
        <v>345</v>
      </c>
      <c r="O52" s="16">
        <f>'Harga dasar (2019)'!O52*1.75</f>
        <v>238350</v>
      </c>
    </row>
    <row r="53" spans="1:15" ht="15" customHeight="1" x14ac:dyDescent="0.25">
      <c r="A53" s="20">
        <v>41</v>
      </c>
      <c r="B53" s="21" t="s">
        <v>8</v>
      </c>
      <c r="C53" s="16">
        <f>'Harga dasar (2019)'!C53*1.75</f>
        <v>283850</v>
      </c>
      <c r="D53" s="5"/>
      <c r="E53" s="20">
        <v>103</v>
      </c>
      <c r="F53" s="21" t="s">
        <v>25</v>
      </c>
      <c r="G53" s="16">
        <f>'Harga dasar (2019)'!G53*1.75</f>
        <v>305900</v>
      </c>
      <c r="H53" s="12"/>
      <c r="I53" s="20">
        <v>165</v>
      </c>
      <c r="J53" s="21" t="s">
        <v>50</v>
      </c>
      <c r="K53" s="16">
        <f>'Harga dasar (2019)'!K53*1.75</f>
        <v>266000</v>
      </c>
      <c r="L53" s="12"/>
      <c r="M53" s="20">
        <v>227</v>
      </c>
      <c r="N53" s="21" t="s">
        <v>62</v>
      </c>
      <c r="O53" s="16">
        <f>'Harga dasar (2019)'!O53*1.75</f>
        <v>247100</v>
      </c>
    </row>
    <row r="54" spans="1:15" ht="15" customHeight="1" x14ac:dyDescent="0.25">
      <c r="A54" s="20">
        <v>42</v>
      </c>
      <c r="B54" s="21" t="s">
        <v>10</v>
      </c>
      <c r="C54" s="16">
        <f>'Harga dasar (2019)'!C54*1.75</f>
        <v>305900</v>
      </c>
      <c r="D54" s="5"/>
      <c r="E54" s="20">
        <v>104</v>
      </c>
      <c r="F54" s="21" t="s">
        <v>266</v>
      </c>
      <c r="G54" s="16">
        <f>'Harga dasar (2019)'!G54*1.75</f>
        <v>263550</v>
      </c>
      <c r="H54" s="12"/>
      <c r="I54" s="20">
        <v>166</v>
      </c>
      <c r="J54" s="21" t="s">
        <v>306</v>
      </c>
      <c r="K54" s="16">
        <f>'Harga dasar (2019)'!K54*1.75</f>
        <v>223650</v>
      </c>
      <c r="L54" s="12"/>
      <c r="M54" s="20">
        <v>228</v>
      </c>
      <c r="N54" s="21" t="s">
        <v>164</v>
      </c>
      <c r="O54" s="16">
        <f>'Harga dasar (2019)'!O54*1.75</f>
        <v>285600</v>
      </c>
    </row>
    <row r="55" spans="1:15" ht="15" customHeight="1" x14ac:dyDescent="0.25">
      <c r="A55" s="20">
        <v>43</v>
      </c>
      <c r="B55" s="21" t="s">
        <v>230</v>
      </c>
      <c r="C55" s="16">
        <f>'Harga dasar (2019)'!C55*1.75</f>
        <v>208950</v>
      </c>
      <c r="D55" s="5"/>
      <c r="E55" s="20">
        <v>105</v>
      </c>
      <c r="F55" s="21" t="s">
        <v>20</v>
      </c>
      <c r="G55" s="16">
        <f>'Harga dasar (2019)'!G55*1.75</f>
        <v>269325</v>
      </c>
      <c r="H55" s="12"/>
      <c r="I55" s="20">
        <v>167</v>
      </c>
      <c r="J55" s="21" t="s">
        <v>56</v>
      </c>
      <c r="K55" s="16">
        <f>'Harga dasar (2019)'!K55*1.75</f>
        <v>253050</v>
      </c>
      <c r="L55" s="12"/>
      <c r="M55" s="20">
        <v>229</v>
      </c>
      <c r="N55" s="21" t="s">
        <v>64</v>
      </c>
      <c r="O55" s="16">
        <f>'Harga dasar (2019)'!O55*1.75</f>
        <v>222075</v>
      </c>
    </row>
    <row r="56" spans="1:15" ht="15" customHeight="1" x14ac:dyDescent="0.25">
      <c r="A56" s="20">
        <v>44</v>
      </c>
      <c r="B56" s="21" t="s">
        <v>231</v>
      </c>
      <c r="C56" s="16">
        <f>'Harga dasar (2019)'!C56*1.75</f>
        <v>211925</v>
      </c>
      <c r="D56" s="5"/>
      <c r="E56" s="20">
        <v>106</v>
      </c>
      <c r="F56" s="21" t="s">
        <v>23</v>
      </c>
      <c r="G56" s="16">
        <f>'Harga dasar (2019)'!G56*1.75</f>
        <v>272125</v>
      </c>
      <c r="H56" s="12"/>
      <c r="I56" s="20">
        <v>168</v>
      </c>
      <c r="J56" s="21" t="s">
        <v>53</v>
      </c>
      <c r="K56" s="16">
        <f>'Harga dasar (2019)'!K56*1.75</f>
        <v>231175</v>
      </c>
      <c r="L56" s="12"/>
      <c r="M56" s="20">
        <v>230</v>
      </c>
      <c r="N56" s="21" t="s">
        <v>346</v>
      </c>
      <c r="O56" s="16">
        <f>'Harga dasar (2019)'!O56*1.75</f>
        <v>232400</v>
      </c>
    </row>
    <row r="57" spans="1:15" ht="15" customHeight="1" x14ac:dyDescent="0.25">
      <c r="A57" s="20">
        <v>45</v>
      </c>
      <c r="B57" s="21" t="s">
        <v>232</v>
      </c>
      <c r="C57" s="16">
        <f>'Harga dasar (2019)'!C57*1.75</f>
        <v>222075</v>
      </c>
      <c r="D57" s="5"/>
      <c r="E57" s="20">
        <v>107</v>
      </c>
      <c r="F57" s="21" t="s">
        <v>267</v>
      </c>
      <c r="G57" s="16">
        <f>'Harga dasar (2019)'!G57*1.75</f>
        <v>273700</v>
      </c>
      <c r="H57" s="12"/>
      <c r="I57" s="20">
        <v>169</v>
      </c>
      <c r="J57" s="21" t="s">
        <v>52</v>
      </c>
      <c r="K57" s="16">
        <f>'Harga dasar (2019)'!K57*1.75</f>
        <v>259875</v>
      </c>
      <c r="L57" s="12"/>
      <c r="M57" s="20">
        <v>231</v>
      </c>
      <c r="N57" s="21" t="s">
        <v>347</v>
      </c>
      <c r="O57" s="16">
        <f>'Harga dasar (2019)'!O57*1.75</f>
        <v>250075</v>
      </c>
    </row>
    <row r="58" spans="1:15" ht="15" customHeight="1" x14ac:dyDescent="0.25">
      <c r="A58" s="20">
        <v>46</v>
      </c>
      <c r="B58" s="21" t="s">
        <v>233</v>
      </c>
      <c r="C58" s="16">
        <f>'Harga dasar (2019)'!C58*1.75</f>
        <v>225050</v>
      </c>
      <c r="D58" s="5"/>
      <c r="E58" s="20">
        <v>108</v>
      </c>
      <c r="F58" s="21" t="s">
        <v>268</v>
      </c>
      <c r="G58" s="16">
        <f>'Harga dasar (2019)'!G58*1.75</f>
        <v>258825</v>
      </c>
      <c r="H58" s="12"/>
      <c r="I58" s="20">
        <v>170</v>
      </c>
      <c r="J58" s="21" t="s">
        <v>54</v>
      </c>
      <c r="K58" s="16">
        <f>'Harga dasar (2019)'!K58*1.75</f>
        <v>251650</v>
      </c>
      <c r="L58" s="12"/>
      <c r="M58" s="20">
        <v>232</v>
      </c>
      <c r="N58" s="21" t="s">
        <v>163</v>
      </c>
      <c r="O58" s="16">
        <f>'Harga dasar (2019)'!O58*1.75</f>
        <v>239225</v>
      </c>
    </row>
    <row r="59" spans="1:15" ht="15" customHeight="1" x14ac:dyDescent="0.25">
      <c r="A59" s="20">
        <v>47</v>
      </c>
      <c r="B59" s="21" t="s">
        <v>234</v>
      </c>
      <c r="C59" s="16">
        <f>'Harga dasar (2019)'!C59*1.75</f>
        <v>264775</v>
      </c>
      <c r="D59" s="5"/>
      <c r="E59" s="20">
        <v>109</v>
      </c>
      <c r="F59" s="21" t="s">
        <v>269</v>
      </c>
      <c r="G59" s="16">
        <f>'Harga dasar (2019)'!G59*1.75</f>
        <v>253750</v>
      </c>
      <c r="H59" s="12"/>
      <c r="I59" s="20">
        <v>171</v>
      </c>
      <c r="J59" s="21" t="s">
        <v>154</v>
      </c>
      <c r="K59" s="16">
        <f>'Harga dasar (2019)'!K59*1.75</f>
        <v>241325</v>
      </c>
      <c r="L59" s="12"/>
      <c r="M59" s="20">
        <v>233</v>
      </c>
      <c r="N59" s="21" t="s">
        <v>348</v>
      </c>
      <c r="O59" s="16">
        <f>'Harga dasar (2019)'!O59*1.75</f>
        <v>210175</v>
      </c>
    </row>
    <row r="60" spans="1:15" ht="15" customHeight="1" x14ac:dyDescent="0.25">
      <c r="A60" s="20">
        <v>48</v>
      </c>
      <c r="B60" s="21" t="s">
        <v>235</v>
      </c>
      <c r="C60" s="16">
        <f>'Harga dasar (2019)'!C60*1.75</f>
        <v>256025</v>
      </c>
      <c r="D60" s="5"/>
      <c r="E60" s="20">
        <v>110</v>
      </c>
      <c r="F60" s="21" t="s">
        <v>24</v>
      </c>
      <c r="G60" s="16">
        <f>'Harga dasar (2019)'!G60*1.75</f>
        <v>311850</v>
      </c>
      <c r="H60" s="12"/>
      <c r="I60" s="20">
        <v>172</v>
      </c>
      <c r="J60" s="21" t="s">
        <v>155</v>
      </c>
      <c r="K60" s="16">
        <f>'Harga dasar (2019)'!K60*1.75</f>
        <v>247100</v>
      </c>
      <c r="L60" s="12"/>
      <c r="M60" s="20">
        <v>234</v>
      </c>
      <c r="N60" s="21" t="s">
        <v>349</v>
      </c>
      <c r="O60" s="16">
        <f>'Harga dasar (2019)'!O60*1.75</f>
        <v>241325</v>
      </c>
    </row>
    <row r="61" spans="1:15" ht="15" customHeight="1" x14ac:dyDescent="0.25">
      <c r="A61" s="20">
        <v>49</v>
      </c>
      <c r="B61" s="21" t="s">
        <v>236</v>
      </c>
      <c r="C61" s="16">
        <f>'Harga dasar (2019)'!C61*1.75</f>
        <v>264775</v>
      </c>
      <c r="D61" s="5"/>
      <c r="E61" s="20">
        <v>111</v>
      </c>
      <c r="F61" s="21" t="s">
        <v>270</v>
      </c>
      <c r="G61" s="16">
        <f>'Harga dasar (2019)'!G61*1.75</f>
        <v>285425</v>
      </c>
      <c r="H61" s="12"/>
      <c r="I61" s="20">
        <v>173</v>
      </c>
      <c r="J61" s="21" t="s">
        <v>307</v>
      </c>
      <c r="K61" s="16">
        <f>'Harga dasar (2019)'!K61*1.75</f>
        <v>253050</v>
      </c>
      <c r="L61" s="12"/>
      <c r="M61" s="20">
        <v>235</v>
      </c>
      <c r="N61" s="21" t="s">
        <v>350</v>
      </c>
      <c r="O61" s="16">
        <f>'Harga dasar (2019)'!O61*1.75</f>
        <v>241325</v>
      </c>
    </row>
    <row r="62" spans="1:15" ht="15" customHeight="1" x14ac:dyDescent="0.25">
      <c r="A62" s="20">
        <v>50</v>
      </c>
      <c r="B62" s="21" t="s">
        <v>237</v>
      </c>
      <c r="C62" s="16">
        <f>'Harga dasar (2019)'!C62*1.75</f>
        <v>256025</v>
      </c>
      <c r="D62" s="5"/>
      <c r="E62" s="20">
        <v>112</v>
      </c>
      <c r="F62" s="21" t="s">
        <v>271</v>
      </c>
      <c r="G62" s="16">
        <f>'Harga dasar (2019)'!G62*1.75</f>
        <v>303100</v>
      </c>
      <c r="H62" s="12"/>
      <c r="I62" s="20">
        <v>174</v>
      </c>
      <c r="J62" s="21" t="s">
        <v>308</v>
      </c>
      <c r="K62" s="16">
        <f>'Harga dasar (2019)'!K62*1.75</f>
        <v>256025</v>
      </c>
      <c r="L62" s="12"/>
      <c r="M62" s="20">
        <v>236</v>
      </c>
      <c r="N62" s="21" t="s">
        <v>165</v>
      </c>
      <c r="O62" s="16">
        <f>'Harga dasar (2019)'!O62*1.75</f>
        <v>189700</v>
      </c>
    </row>
    <row r="63" spans="1:15" ht="15" customHeight="1" x14ac:dyDescent="0.25">
      <c r="A63" s="20">
        <v>51</v>
      </c>
      <c r="B63" s="21" t="s">
        <v>113</v>
      </c>
      <c r="C63" s="16">
        <f>'Harga dasar (2019)'!C63*1.75</f>
        <v>264775</v>
      </c>
      <c r="D63" s="5"/>
      <c r="E63" s="20">
        <v>113</v>
      </c>
      <c r="F63" s="21" t="s">
        <v>272</v>
      </c>
      <c r="G63" s="16">
        <f>'Harga dasar (2019)'!G63*1.75</f>
        <v>314125</v>
      </c>
      <c r="H63" s="12"/>
      <c r="I63" s="20">
        <v>175</v>
      </c>
      <c r="J63" s="21" t="s">
        <v>309</v>
      </c>
      <c r="K63" s="16">
        <f>'Harga dasar (2019)'!K63*1.75</f>
        <v>175175</v>
      </c>
      <c r="L63" s="12"/>
      <c r="M63" s="20">
        <v>237</v>
      </c>
      <c r="N63" s="21" t="s">
        <v>351</v>
      </c>
      <c r="O63" s="16">
        <f>'Harga dasar (2019)'!O63*1.75</f>
        <v>239750</v>
      </c>
    </row>
    <row r="64" spans="1:15" ht="15" customHeight="1" x14ac:dyDescent="0.25">
      <c r="A64" s="20">
        <v>52</v>
      </c>
      <c r="B64" s="21" t="s">
        <v>114</v>
      </c>
      <c r="C64" s="16">
        <f>'Harga dasar (2019)'!C64*1.75</f>
        <v>257425</v>
      </c>
      <c r="D64" s="5"/>
      <c r="E64" s="20">
        <v>114</v>
      </c>
      <c r="F64" s="21" t="s">
        <v>273</v>
      </c>
      <c r="G64" s="16">
        <f>'Harga dasar (2019)'!G64*1.75</f>
        <v>370650</v>
      </c>
      <c r="H64" s="12"/>
      <c r="I64" s="20">
        <v>176</v>
      </c>
      <c r="J64" s="21" t="s">
        <v>310</v>
      </c>
      <c r="K64" s="16">
        <f>'Harga dasar (2019)'!K64*1.75</f>
        <v>226625</v>
      </c>
      <c r="L64" s="12"/>
      <c r="M64" s="20">
        <v>238</v>
      </c>
      <c r="N64" s="21" t="s">
        <v>61</v>
      </c>
      <c r="O64" s="16">
        <f>'Harga dasar (2019)'!O64*1.75</f>
        <v>213325</v>
      </c>
    </row>
    <row r="65" spans="1:15" ht="15" customHeight="1" x14ac:dyDescent="0.25">
      <c r="A65" s="20">
        <v>53</v>
      </c>
      <c r="B65" s="21" t="s">
        <v>14</v>
      </c>
      <c r="C65" s="16">
        <f>'Harga dasar (2019)'!C65*1.75</f>
        <v>264775</v>
      </c>
      <c r="D65" s="5"/>
      <c r="E65" s="20">
        <v>115</v>
      </c>
      <c r="F65" s="21" t="s">
        <v>18</v>
      </c>
      <c r="G65" s="16">
        <f>'Harga dasar (2019)'!G65*1.75</f>
        <v>291200</v>
      </c>
      <c r="H65" s="12"/>
      <c r="I65" s="20">
        <v>177</v>
      </c>
      <c r="J65" s="21" t="s">
        <v>311</v>
      </c>
      <c r="K65" s="16">
        <f>'Harga dasar (2019)'!K65*1.75</f>
        <v>223650</v>
      </c>
      <c r="L65" s="12"/>
      <c r="M65" s="20">
        <v>239</v>
      </c>
      <c r="N65" s="21" t="s">
        <v>63</v>
      </c>
      <c r="O65" s="16">
        <f>'Harga dasar (2019)'!O65*1.75</f>
        <v>259875</v>
      </c>
    </row>
    <row r="66" spans="1:15" ht="15" customHeight="1" x14ac:dyDescent="0.25">
      <c r="A66" s="20">
        <v>54</v>
      </c>
      <c r="B66" s="21" t="s">
        <v>15</v>
      </c>
      <c r="C66" s="16">
        <f>'Harga dasar (2019)'!C66*1.75</f>
        <v>254450</v>
      </c>
      <c r="D66" s="5"/>
      <c r="E66" s="20">
        <v>116</v>
      </c>
      <c r="F66" s="21" t="s">
        <v>274</v>
      </c>
      <c r="G66" s="16">
        <f>'Harga dasar (2019)'!G66*1.75</f>
        <v>264775</v>
      </c>
      <c r="H66" s="12"/>
      <c r="I66" s="20">
        <v>178</v>
      </c>
      <c r="J66" s="21" t="s">
        <v>152</v>
      </c>
      <c r="K66" s="16">
        <f>'Harga dasar (2019)'!K66*1.75</f>
        <v>250075</v>
      </c>
      <c r="L66" s="12"/>
      <c r="M66" s="20">
        <v>240</v>
      </c>
      <c r="N66" s="21" t="s">
        <v>352</v>
      </c>
      <c r="O66" s="16">
        <f>'Harga dasar (2019)'!O66*1.75</f>
        <v>247100</v>
      </c>
    </row>
    <row r="67" spans="1:15" ht="15" customHeight="1" x14ac:dyDescent="0.25">
      <c r="A67" s="20">
        <v>55</v>
      </c>
      <c r="B67" s="21" t="s">
        <v>238</v>
      </c>
      <c r="C67" s="16">
        <f>'Harga dasar (2019)'!C67*1.75</f>
        <v>329525</v>
      </c>
      <c r="D67" s="5"/>
      <c r="E67" s="20">
        <v>117</v>
      </c>
      <c r="F67" s="21" t="s">
        <v>275</v>
      </c>
      <c r="G67" s="16">
        <f>'Harga dasar (2019)'!G67*1.75</f>
        <v>205800</v>
      </c>
      <c r="H67" s="12"/>
      <c r="I67" s="20">
        <v>179</v>
      </c>
      <c r="J67" s="21" t="s">
        <v>153</v>
      </c>
      <c r="K67" s="16">
        <f>'Harga dasar (2019)'!K67*1.75</f>
        <v>236775</v>
      </c>
      <c r="L67" s="12"/>
      <c r="M67" s="20">
        <v>241</v>
      </c>
      <c r="N67" s="21" t="s">
        <v>353</v>
      </c>
      <c r="O67" s="16">
        <f>'Harga dasar (2019)'!O67*1.75</f>
        <v>174825</v>
      </c>
    </row>
    <row r="68" spans="1:15" ht="15" customHeight="1" x14ac:dyDescent="0.25">
      <c r="A68" s="20">
        <v>56</v>
      </c>
      <c r="B68" s="21" t="s">
        <v>11</v>
      </c>
      <c r="C68" s="16">
        <f>'Harga dasar (2019)'!C68*1.75</f>
        <v>397075</v>
      </c>
      <c r="D68" s="12"/>
      <c r="E68" s="20">
        <v>118</v>
      </c>
      <c r="F68" s="21" t="s">
        <v>22</v>
      </c>
      <c r="G68" s="16">
        <f>'Harga dasar (2019)'!G68*1.75</f>
        <v>260225</v>
      </c>
      <c r="H68" s="12"/>
      <c r="I68" s="20">
        <v>180</v>
      </c>
      <c r="J68" s="21" t="s">
        <v>312</v>
      </c>
      <c r="K68" s="16">
        <f>'Harga dasar (2019)'!K68*1.75</f>
        <v>223650</v>
      </c>
      <c r="L68" s="12"/>
      <c r="M68" s="20">
        <v>242</v>
      </c>
      <c r="N68" s="21" t="s">
        <v>65</v>
      </c>
      <c r="O68" s="16">
        <f>'Harga dasar (2019)'!O68*1.75</f>
        <v>220150</v>
      </c>
    </row>
    <row r="69" spans="1:15" ht="15" customHeight="1" x14ac:dyDescent="0.25">
      <c r="A69" s="20">
        <v>57</v>
      </c>
      <c r="B69" s="21" t="s">
        <v>239</v>
      </c>
      <c r="C69" s="16">
        <f>'Harga dasar (2019)'!C69*1.75</f>
        <v>355250</v>
      </c>
      <c r="D69" s="12"/>
      <c r="E69" s="20">
        <v>119</v>
      </c>
      <c r="F69" s="21" t="s">
        <v>276</v>
      </c>
      <c r="G69" s="16">
        <f>'Harga dasar (2019)'!G69*1.75</f>
        <v>175525</v>
      </c>
      <c r="H69" s="12"/>
      <c r="I69" s="20">
        <v>181</v>
      </c>
      <c r="J69" s="21" t="s">
        <v>157</v>
      </c>
      <c r="K69" s="16">
        <f>'Harga dasar (2019)'!K69*1.75</f>
        <v>245525</v>
      </c>
      <c r="L69" s="12"/>
      <c r="M69" s="20">
        <v>243</v>
      </c>
      <c r="N69" s="21" t="s">
        <v>354</v>
      </c>
      <c r="O69" s="16">
        <f>'Harga dasar (2019)'!O69*1.75</f>
        <v>256025</v>
      </c>
    </row>
    <row r="70" spans="1:15" ht="15" customHeight="1" x14ac:dyDescent="0.25">
      <c r="A70" s="20">
        <v>58</v>
      </c>
      <c r="B70" s="21" t="s">
        <v>12</v>
      </c>
      <c r="C70" s="16">
        <f>'Harga dasar (2019)'!C70*1.75</f>
        <v>385350</v>
      </c>
      <c r="D70" s="12"/>
      <c r="E70" s="20">
        <v>120</v>
      </c>
      <c r="F70" s="21" t="s">
        <v>117</v>
      </c>
      <c r="G70" s="16">
        <f>'Harga dasar (2019)'!G70*1.75</f>
        <v>256025</v>
      </c>
      <c r="H70" s="12"/>
      <c r="I70" s="20">
        <v>182</v>
      </c>
      <c r="J70" s="21" t="s">
        <v>313</v>
      </c>
      <c r="K70" s="16">
        <f>'Harga dasar (2019)'!K70*1.75</f>
        <v>250075</v>
      </c>
      <c r="L70" s="12"/>
      <c r="M70" s="20">
        <v>244</v>
      </c>
      <c r="N70" s="21" t="s">
        <v>66</v>
      </c>
      <c r="O70" s="16">
        <f>'Harga dasar (2019)'!O70*1.75</f>
        <v>252525</v>
      </c>
    </row>
    <row r="71" spans="1:15" ht="15" customHeight="1" x14ac:dyDescent="0.25">
      <c r="A71" s="20">
        <v>59</v>
      </c>
      <c r="B71" s="21" t="s">
        <v>105</v>
      </c>
      <c r="C71" s="16">
        <f>'Harga dasar (2019)'!C71*1.75</f>
        <v>307475</v>
      </c>
      <c r="D71" s="12"/>
      <c r="E71" s="20">
        <v>121</v>
      </c>
      <c r="F71" s="21" t="s">
        <v>277</v>
      </c>
      <c r="G71" s="16">
        <f>'Harga dasar (2019)'!G71*1.75</f>
        <v>264075</v>
      </c>
      <c r="H71" s="12"/>
      <c r="I71" s="20">
        <v>183</v>
      </c>
      <c r="J71" s="21" t="s">
        <v>314</v>
      </c>
      <c r="K71" s="16">
        <f>'Harga dasar (2019)'!K71*1.75</f>
        <v>256025</v>
      </c>
      <c r="L71" s="12"/>
      <c r="M71" s="20">
        <v>245</v>
      </c>
      <c r="N71" s="21" t="s">
        <v>168</v>
      </c>
      <c r="O71" s="16">
        <f>'Harga dasar (2019)'!O71*1.75</f>
        <v>113400</v>
      </c>
    </row>
    <row r="72" spans="1:15" ht="15" customHeight="1" x14ac:dyDescent="0.25">
      <c r="A72" s="20">
        <v>60</v>
      </c>
      <c r="B72" s="21" t="s">
        <v>240</v>
      </c>
      <c r="C72" s="16">
        <f>'Harga dasar (2019)'!C72*1.75</f>
        <v>347200</v>
      </c>
      <c r="D72" s="12"/>
      <c r="E72" s="20">
        <v>122</v>
      </c>
      <c r="F72" s="21" t="s">
        <v>278</v>
      </c>
      <c r="G72" s="16">
        <f>'Harga dasar (2019)'!G72*1.75</f>
        <v>258825</v>
      </c>
      <c r="H72" s="12"/>
      <c r="I72" s="20">
        <v>184</v>
      </c>
      <c r="J72" s="21" t="s">
        <v>159</v>
      </c>
      <c r="K72" s="16">
        <f>'Harga dasar (2019)'!K72*1.75</f>
        <v>165550</v>
      </c>
      <c r="L72" s="12"/>
      <c r="M72" s="20">
        <v>246</v>
      </c>
      <c r="N72" s="21" t="s">
        <v>167</v>
      </c>
      <c r="O72" s="16">
        <f>'Harga dasar (2019)'!O72*1.75</f>
        <v>113400</v>
      </c>
    </row>
    <row r="73" spans="1:15" ht="15" customHeight="1" x14ac:dyDescent="0.25">
      <c r="A73" s="20">
        <v>61</v>
      </c>
      <c r="B73" s="21" t="s">
        <v>241</v>
      </c>
      <c r="C73" s="16">
        <f>'Harga dasar (2019)'!C73*1.75</f>
        <v>441350</v>
      </c>
      <c r="D73" s="12"/>
      <c r="E73" s="20">
        <v>123</v>
      </c>
      <c r="F73" s="21" t="s">
        <v>279</v>
      </c>
      <c r="G73" s="16">
        <f>'Harga dasar (2019)'!G73*1.75</f>
        <v>253750</v>
      </c>
      <c r="H73" s="12"/>
      <c r="I73" s="20">
        <v>185</v>
      </c>
      <c r="J73" s="21" t="s">
        <v>315</v>
      </c>
      <c r="K73" s="16">
        <f>'Harga dasar (2019)'!K73*1.75</f>
        <v>217525</v>
      </c>
      <c r="L73" s="12"/>
      <c r="M73" s="20">
        <v>247</v>
      </c>
      <c r="N73" s="21" t="s">
        <v>172</v>
      </c>
      <c r="O73" s="16">
        <f>'Harga dasar (2019)'!O73*1.75</f>
        <v>108850</v>
      </c>
    </row>
    <row r="74" spans="1:15" ht="15" customHeight="1" x14ac:dyDescent="0.25">
      <c r="A74" s="20">
        <v>62</v>
      </c>
      <c r="B74" s="21" t="s">
        <v>13</v>
      </c>
      <c r="C74" s="16">
        <f>'Harga dasar (2019)'!C74*1.75</f>
        <v>336875</v>
      </c>
      <c r="D74" s="12"/>
      <c r="E74" s="20">
        <v>124</v>
      </c>
      <c r="F74" s="21" t="s">
        <v>280</v>
      </c>
      <c r="G74" s="16">
        <f>'Harga dasar (2019)'!G74*1.75</f>
        <v>337575</v>
      </c>
      <c r="H74" s="12"/>
      <c r="I74" s="20">
        <v>186</v>
      </c>
      <c r="J74" s="21" t="s">
        <v>316</v>
      </c>
      <c r="K74" s="16">
        <f>'Harga dasar (2019)'!K74*1.75</f>
        <v>267750</v>
      </c>
      <c r="L74" s="12"/>
      <c r="M74" s="20">
        <v>248</v>
      </c>
      <c r="N74" s="21" t="s">
        <v>355</v>
      </c>
      <c r="O74" s="16">
        <f>'Harga dasar (2019)'!O74*1.75</f>
        <v>116025</v>
      </c>
    </row>
    <row r="76" spans="1:15" ht="15.75" x14ac:dyDescent="0.3">
      <c r="O76" s="6" t="s">
        <v>512</v>
      </c>
    </row>
    <row r="77" spans="1:15" x14ac:dyDescent="0.25">
      <c r="A77" s="8" t="s">
        <v>0</v>
      </c>
      <c r="B77" s="4" t="s">
        <v>1</v>
      </c>
      <c r="C77" s="4" t="s">
        <v>2</v>
      </c>
      <c r="D77" s="10"/>
      <c r="E77" s="8" t="s">
        <v>0</v>
      </c>
      <c r="F77" s="4" t="s">
        <v>1</v>
      </c>
      <c r="G77" s="4" t="s">
        <v>2</v>
      </c>
      <c r="H77" s="11"/>
      <c r="I77" s="8" t="s">
        <v>0</v>
      </c>
      <c r="J77" s="4" t="s">
        <v>1</v>
      </c>
      <c r="K77" s="4" t="s">
        <v>2</v>
      </c>
      <c r="L77" s="11"/>
      <c r="M77" s="8" t="s">
        <v>0</v>
      </c>
      <c r="N77" s="4" t="s">
        <v>1</v>
      </c>
      <c r="O77" s="4" t="s">
        <v>2</v>
      </c>
    </row>
    <row r="78" spans="1:15" s="7" customFormat="1" x14ac:dyDescent="0.25">
      <c r="A78" s="20">
        <v>249</v>
      </c>
      <c r="B78" s="21" t="s">
        <v>356</v>
      </c>
      <c r="C78" s="16">
        <f>'Harga dasar (2019)'!C78*1.75</f>
        <v>124775</v>
      </c>
      <c r="D78" s="10"/>
      <c r="E78" s="20">
        <v>318</v>
      </c>
      <c r="F78" s="21" t="s">
        <v>136</v>
      </c>
      <c r="G78" s="16">
        <f>'Harga dasar (2019)'!G78*1.75</f>
        <v>245700</v>
      </c>
      <c r="H78" s="11"/>
      <c r="I78" s="20">
        <v>387</v>
      </c>
      <c r="J78" s="21" t="s">
        <v>439</v>
      </c>
      <c r="K78" s="16">
        <f>'Harga dasar (2019)'!K78*1.75</f>
        <v>238700</v>
      </c>
      <c r="L78" s="11"/>
      <c r="M78" s="20">
        <v>456</v>
      </c>
      <c r="N78" s="21" t="s">
        <v>482</v>
      </c>
      <c r="O78" s="16">
        <f>'Harga dasar (2019)'!O78*1.75</f>
        <v>161875</v>
      </c>
    </row>
    <row r="79" spans="1:15" ht="15" customHeight="1" x14ac:dyDescent="0.25">
      <c r="A79" s="20">
        <v>250</v>
      </c>
      <c r="B79" s="21" t="s">
        <v>169</v>
      </c>
      <c r="C79" s="16">
        <f>'Harga dasar (2019)'!C79*1.75</f>
        <v>111825</v>
      </c>
      <c r="D79" s="5"/>
      <c r="E79" s="20">
        <v>319</v>
      </c>
      <c r="F79" s="21" t="s">
        <v>139</v>
      </c>
      <c r="G79" s="16">
        <f>'Harga dasar (2019)'!G79*1.75</f>
        <v>315175</v>
      </c>
      <c r="H79" s="12"/>
      <c r="I79" s="20">
        <v>388</v>
      </c>
      <c r="J79" s="21" t="s">
        <v>440</v>
      </c>
      <c r="K79" s="16">
        <f>'Harga dasar (2019)'!K79*1.75</f>
        <v>230475</v>
      </c>
      <c r="L79" s="12"/>
      <c r="M79" s="20">
        <v>457</v>
      </c>
      <c r="N79" s="21" t="s">
        <v>89</v>
      </c>
      <c r="O79" s="16">
        <f>'Harga dasar (2019)'!O79*1.75</f>
        <v>186900</v>
      </c>
    </row>
    <row r="80" spans="1:15" ht="15" customHeight="1" x14ac:dyDescent="0.25">
      <c r="A80" s="20">
        <v>251</v>
      </c>
      <c r="B80" s="21" t="s">
        <v>357</v>
      </c>
      <c r="C80" s="16">
        <f>'Harga dasar (2019)'!C80*1.75</f>
        <v>124775</v>
      </c>
      <c r="D80" s="5"/>
      <c r="E80" s="20">
        <v>320</v>
      </c>
      <c r="F80" s="21" t="s">
        <v>398</v>
      </c>
      <c r="G80" s="16">
        <f>'Harga dasar (2019)'!G80*1.75</f>
        <v>229425</v>
      </c>
      <c r="H80" s="12"/>
      <c r="I80" s="20">
        <v>389</v>
      </c>
      <c r="J80" s="21" t="s">
        <v>79</v>
      </c>
      <c r="K80" s="16">
        <f>'Harga dasar (2019)'!K80*1.75</f>
        <v>198100</v>
      </c>
      <c r="L80" s="12"/>
      <c r="M80" s="20">
        <v>458</v>
      </c>
      <c r="N80" s="21" t="s">
        <v>483</v>
      </c>
      <c r="O80" s="16">
        <f>'Harga dasar (2019)'!O80*1.75</f>
        <v>161875</v>
      </c>
    </row>
    <row r="81" spans="1:15" ht="15" customHeight="1" x14ac:dyDescent="0.25">
      <c r="A81" s="20">
        <v>252</v>
      </c>
      <c r="B81" s="21" t="s">
        <v>358</v>
      </c>
      <c r="C81" s="16">
        <f>'Harga dasar (2019)'!C81*1.75</f>
        <v>144200</v>
      </c>
      <c r="D81" s="5"/>
      <c r="E81" s="20">
        <v>321</v>
      </c>
      <c r="F81" s="21" t="s">
        <v>27</v>
      </c>
      <c r="G81" s="16">
        <f>'Harga dasar (2019)'!G81*1.75</f>
        <v>229425</v>
      </c>
      <c r="H81" s="12"/>
      <c r="I81" s="20">
        <v>390</v>
      </c>
      <c r="J81" s="21" t="s">
        <v>176</v>
      </c>
      <c r="K81" s="16">
        <f>'Harga dasar (2019)'!K81*1.75</f>
        <v>213500</v>
      </c>
      <c r="L81" s="12"/>
      <c r="M81" s="20">
        <v>459</v>
      </c>
      <c r="N81" s="21" t="s">
        <v>188</v>
      </c>
      <c r="O81" s="16">
        <f>'Harga dasar (2019)'!O81*1.75</f>
        <v>158900</v>
      </c>
    </row>
    <row r="82" spans="1:15" ht="15" customHeight="1" x14ac:dyDescent="0.25">
      <c r="A82" s="20">
        <v>253</v>
      </c>
      <c r="B82" s="21" t="s">
        <v>70</v>
      </c>
      <c r="C82" s="16">
        <f>'Harga dasar (2019)'!C82*1.75</f>
        <v>219275</v>
      </c>
      <c r="D82" s="5"/>
      <c r="E82" s="20">
        <v>322</v>
      </c>
      <c r="F82" s="21" t="s">
        <v>399</v>
      </c>
      <c r="G82" s="16">
        <f>'Harga dasar (2019)'!G82*1.75</f>
        <v>250075</v>
      </c>
      <c r="H82" s="12"/>
      <c r="I82" s="20">
        <v>391</v>
      </c>
      <c r="J82" s="21" t="s">
        <v>441</v>
      </c>
      <c r="K82" s="16">
        <f>'Harga dasar (2019)'!K82*1.75</f>
        <v>218575</v>
      </c>
      <c r="L82" s="12"/>
      <c r="M82" s="20">
        <v>460</v>
      </c>
      <c r="N82" s="21" t="s">
        <v>484</v>
      </c>
      <c r="O82" s="16">
        <f>'Harga dasar (2019)'!O82*1.75</f>
        <v>184275</v>
      </c>
    </row>
    <row r="83" spans="1:15" ht="15" customHeight="1" x14ac:dyDescent="0.25">
      <c r="A83" s="20">
        <v>254</v>
      </c>
      <c r="B83" s="21" t="s">
        <v>359</v>
      </c>
      <c r="C83" s="16">
        <f>'Harga dasar (2019)'!C83*1.75</f>
        <v>97125</v>
      </c>
      <c r="D83" s="5"/>
      <c r="E83" s="20">
        <v>323</v>
      </c>
      <c r="F83" s="21" t="s">
        <v>400</v>
      </c>
      <c r="G83" s="16">
        <f>'Harga dasar (2019)'!G83*1.75</f>
        <v>235375</v>
      </c>
      <c r="H83" s="12"/>
      <c r="I83" s="20">
        <v>392</v>
      </c>
      <c r="J83" s="21" t="s">
        <v>177</v>
      </c>
      <c r="K83" s="16">
        <f>'Harga dasar (2019)'!K83*1.75</f>
        <v>216125</v>
      </c>
      <c r="L83" s="12"/>
      <c r="M83" s="20">
        <v>461</v>
      </c>
      <c r="N83" s="21" t="s">
        <v>485</v>
      </c>
      <c r="O83" s="16">
        <f>'Harga dasar (2019)'!O83*1.75</f>
        <v>197225</v>
      </c>
    </row>
    <row r="84" spans="1:15" ht="15" customHeight="1" x14ac:dyDescent="0.25">
      <c r="A84" s="20">
        <v>255</v>
      </c>
      <c r="B84" s="21" t="s">
        <v>360</v>
      </c>
      <c r="C84" s="16">
        <f>'Harga dasar (2019)'!C84*1.75</f>
        <v>127750</v>
      </c>
      <c r="D84" s="5"/>
      <c r="E84" s="20">
        <v>324</v>
      </c>
      <c r="F84" s="21" t="s">
        <v>401</v>
      </c>
      <c r="G84" s="16">
        <f>'Harga dasar (2019)'!G84*1.75</f>
        <v>239750</v>
      </c>
      <c r="H84" s="12"/>
      <c r="I84" s="20">
        <v>393</v>
      </c>
      <c r="J84" s="21" t="s">
        <v>175</v>
      </c>
      <c r="K84" s="16">
        <f>'Harga dasar (2019)'!K84*1.75</f>
        <v>239925</v>
      </c>
      <c r="L84" s="12"/>
      <c r="M84" s="20">
        <v>462</v>
      </c>
      <c r="N84" s="21" t="s">
        <v>486</v>
      </c>
      <c r="O84" s="16">
        <f>'Harga dasar (2019)'!O84*1.75</f>
        <v>158900</v>
      </c>
    </row>
    <row r="85" spans="1:15" ht="15" customHeight="1" x14ac:dyDescent="0.25">
      <c r="A85" s="20">
        <v>256</v>
      </c>
      <c r="B85" s="21" t="s">
        <v>171</v>
      </c>
      <c r="C85" s="16">
        <f>'Harga dasar (2019)'!C85*1.75</f>
        <v>107450</v>
      </c>
      <c r="D85" s="5"/>
      <c r="E85" s="20">
        <v>325</v>
      </c>
      <c r="F85" s="21" t="s">
        <v>402</v>
      </c>
      <c r="G85" s="16">
        <f>'Harga dasar (2019)'!G85*1.75</f>
        <v>236775</v>
      </c>
      <c r="H85" s="12"/>
      <c r="I85" s="20">
        <v>394</v>
      </c>
      <c r="J85" s="21" t="s">
        <v>442</v>
      </c>
      <c r="K85" s="16">
        <f>'Harga dasar (2019)'!K85*1.75</f>
        <v>218575</v>
      </c>
      <c r="L85" s="12"/>
      <c r="M85" s="20">
        <v>463</v>
      </c>
      <c r="N85" s="21" t="s">
        <v>187</v>
      </c>
      <c r="O85" s="16">
        <f>'Harga dasar (2019)'!O85*1.75</f>
        <v>161875</v>
      </c>
    </row>
    <row r="86" spans="1:15" ht="15" customHeight="1" x14ac:dyDescent="0.25">
      <c r="A86" s="20">
        <v>257</v>
      </c>
      <c r="B86" s="21" t="s">
        <v>71</v>
      </c>
      <c r="C86" s="16">
        <f>'Harga dasar (2019)'!C86*1.75</f>
        <v>86975</v>
      </c>
      <c r="D86" s="5"/>
      <c r="E86" s="20">
        <v>326</v>
      </c>
      <c r="F86" s="21" t="s">
        <v>403</v>
      </c>
      <c r="G86" s="16">
        <f>'Harga dasar (2019)'!G86*1.75</f>
        <v>236775</v>
      </c>
      <c r="H86" s="12"/>
      <c r="I86" s="20">
        <v>395</v>
      </c>
      <c r="J86" s="21" t="s">
        <v>74</v>
      </c>
      <c r="K86" s="16">
        <f>'Harga dasar (2019)'!K86*1.75</f>
        <v>203700</v>
      </c>
      <c r="L86" s="12"/>
      <c r="M86" s="20">
        <v>464</v>
      </c>
      <c r="N86" s="21" t="s">
        <v>487</v>
      </c>
      <c r="O86" s="16">
        <f>'Harga dasar (2019)'!O86*1.75</f>
        <v>382375</v>
      </c>
    </row>
    <row r="87" spans="1:15" ht="15" customHeight="1" x14ac:dyDescent="0.25">
      <c r="A87" s="20">
        <v>258</v>
      </c>
      <c r="B87" s="21" t="s">
        <v>361</v>
      </c>
      <c r="C87" s="16">
        <f>'Harga dasar (2019)'!C87*1.75</f>
        <v>116200</v>
      </c>
      <c r="D87" s="5"/>
      <c r="E87" s="20">
        <v>327</v>
      </c>
      <c r="F87" s="21" t="s">
        <v>404</v>
      </c>
      <c r="G87" s="16">
        <f>'Harga dasar (2019)'!G87*1.75</f>
        <v>316225</v>
      </c>
      <c r="H87" s="12"/>
      <c r="I87" s="20">
        <v>396</v>
      </c>
      <c r="J87" s="21" t="s">
        <v>75</v>
      </c>
      <c r="K87" s="16">
        <f>'Harga dasar (2019)'!K87*1.75</f>
        <v>212625</v>
      </c>
      <c r="L87" s="12"/>
      <c r="M87" s="20">
        <v>465</v>
      </c>
      <c r="N87" s="21" t="s">
        <v>488</v>
      </c>
      <c r="O87" s="16">
        <f>'Harga dasar (2019)'!O87*1.75</f>
        <v>180425</v>
      </c>
    </row>
    <row r="88" spans="1:15" ht="15" customHeight="1" x14ac:dyDescent="0.25">
      <c r="A88" s="20">
        <v>259</v>
      </c>
      <c r="B88" s="21" t="s">
        <v>170</v>
      </c>
      <c r="C88" s="16">
        <f>'Harga dasar (2019)'!C88*1.75</f>
        <v>127925</v>
      </c>
      <c r="D88" s="5"/>
      <c r="E88" s="20">
        <v>328</v>
      </c>
      <c r="F88" s="21" t="s">
        <v>42</v>
      </c>
      <c r="G88" s="16">
        <f>'Harga dasar (2019)'!G88*1.75</f>
        <v>257425</v>
      </c>
      <c r="H88" s="12"/>
      <c r="I88" s="20">
        <v>397</v>
      </c>
      <c r="J88" s="21" t="s">
        <v>73</v>
      </c>
      <c r="K88" s="16">
        <f>'Harga dasar (2019)'!K88*1.75</f>
        <v>265300</v>
      </c>
      <c r="L88" s="12"/>
      <c r="M88" s="20">
        <v>466</v>
      </c>
      <c r="N88" s="21" t="s">
        <v>91</v>
      </c>
      <c r="O88" s="16">
        <f>'Harga dasar (2019)'!O88*1.75</f>
        <v>169575</v>
      </c>
    </row>
    <row r="89" spans="1:15" ht="15" customHeight="1" x14ac:dyDescent="0.25">
      <c r="A89" s="20">
        <v>260</v>
      </c>
      <c r="B89" s="21" t="s">
        <v>362</v>
      </c>
      <c r="C89" s="16">
        <f>'Harga dasar (2019)'!C89*1.75</f>
        <v>116025</v>
      </c>
      <c r="D89" s="5"/>
      <c r="E89" s="20">
        <v>329</v>
      </c>
      <c r="F89" s="21" t="s">
        <v>405</v>
      </c>
      <c r="G89" s="16">
        <f>'Harga dasar (2019)'!G89*1.75</f>
        <v>271950</v>
      </c>
      <c r="H89" s="12"/>
      <c r="I89" s="20">
        <v>398</v>
      </c>
      <c r="J89" s="21" t="s">
        <v>444</v>
      </c>
      <c r="K89" s="16">
        <f>'Harga dasar (2019)'!K89*1.75</f>
        <v>250425</v>
      </c>
      <c r="L89" s="12"/>
      <c r="M89" s="20">
        <v>467</v>
      </c>
      <c r="N89" s="21" t="s">
        <v>90</v>
      </c>
      <c r="O89" s="16">
        <f>'Harga dasar (2019)'!O89*1.75</f>
        <v>171325</v>
      </c>
    </row>
    <row r="90" spans="1:15" ht="15" customHeight="1" x14ac:dyDescent="0.25">
      <c r="A90" s="20">
        <v>261</v>
      </c>
      <c r="B90" s="21" t="s">
        <v>363</v>
      </c>
      <c r="C90" s="16">
        <f>'Harga dasar (2019)'!C90*1.75</f>
        <v>97125</v>
      </c>
      <c r="D90" s="5"/>
      <c r="E90" s="20">
        <v>330</v>
      </c>
      <c r="F90" s="21" t="s">
        <v>406</v>
      </c>
      <c r="G90" s="16">
        <f>'Harga dasar (2019)'!G90*1.75</f>
        <v>248675</v>
      </c>
      <c r="H90" s="12"/>
      <c r="I90" s="20">
        <v>399</v>
      </c>
      <c r="J90" s="21" t="s">
        <v>445</v>
      </c>
      <c r="K90" s="16">
        <f>'Harga dasar (2019)'!K90*1.75</f>
        <v>229075</v>
      </c>
      <c r="L90" s="12"/>
      <c r="M90" s="20">
        <v>468</v>
      </c>
      <c r="N90" s="21" t="s">
        <v>489</v>
      </c>
      <c r="O90" s="16">
        <f>'Harga dasar (2019)'!O90*1.75</f>
        <v>161875</v>
      </c>
    </row>
    <row r="91" spans="1:15" ht="15" customHeight="1" x14ac:dyDescent="0.25">
      <c r="A91" s="20">
        <v>262</v>
      </c>
      <c r="B91" s="21" t="s">
        <v>174</v>
      </c>
      <c r="C91" s="16">
        <f>'Harga dasar (2019)'!C91*1.75</f>
        <v>86800</v>
      </c>
      <c r="D91" s="5"/>
      <c r="E91" s="20">
        <v>331</v>
      </c>
      <c r="F91" s="21" t="s">
        <v>407</v>
      </c>
      <c r="G91" s="16">
        <f>'Harga dasar (2019)'!G91*1.75</f>
        <v>241325</v>
      </c>
      <c r="H91" s="12"/>
      <c r="I91" s="20">
        <v>400</v>
      </c>
      <c r="J91" s="21" t="s">
        <v>77</v>
      </c>
      <c r="K91" s="16">
        <f>'Harga dasar (2019)'!K91*1.75</f>
        <v>229075</v>
      </c>
      <c r="L91" s="12"/>
      <c r="M91" s="20">
        <v>469</v>
      </c>
      <c r="N91" s="21" t="s">
        <v>490</v>
      </c>
      <c r="O91" s="16">
        <f>'Harga dasar (2019)'!O91*1.75</f>
        <v>166775</v>
      </c>
    </row>
    <row r="92" spans="1:15" ht="15" customHeight="1" x14ac:dyDescent="0.25">
      <c r="A92" s="20">
        <v>263</v>
      </c>
      <c r="B92" s="21" t="s">
        <v>173</v>
      </c>
      <c r="C92" s="16">
        <f>'Harga dasar (2019)'!C92*1.75</f>
        <v>86800</v>
      </c>
      <c r="D92" s="5"/>
      <c r="E92" s="20">
        <v>332</v>
      </c>
      <c r="F92" s="21" t="s">
        <v>408</v>
      </c>
      <c r="G92" s="16">
        <f>'Harga dasar (2019)'!G92*1.75</f>
        <v>314825</v>
      </c>
      <c r="H92" s="12"/>
      <c r="I92" s="20">
        <v>401</v>
      </c>
      <c r="J92" s="21" t="s">
        <v>76</v>
      </c>
      <c r="K92" s="16">
        <f>'Harga dasar (2019)'!K92*1.75</f>
        <v>231175</v>
      </c>
      <c r="L92" s="12"/>
      <c r="M92" s="20">
        <v>470</v>
      </c>
      <c r="N92" s="21" t="s">
        <v>491</v>
      </c>
      <c r="O92" s="16">
        <f>'Harga dasar (2019)'!O92*1.75</f>
        <v>175525</v>
      </c>
    </row>
    <row r="93" spans="1:15" ht="15" customHeight="1" x14ac:dyDescent="0.25">
      <c r="A93" s="20">
        <v>264</v>
      </c>
      <c r="B93" s="21" t="s">
        <v>364</v>
      </c>
      <c r="C93" s="16">
        <f>'Harga dasar (2019)'!C93*1.75</f>
        <v>97125</v>
      </c>
      <c r="D93" s="5"/>
      <c r="E93" s="20">
        <v>333</v>
      </c>
      <c r="F93" s="21" t="s">
        <v>41</v>
      </c>
      <c r="G93" s="16">
        <f>'Harga dasar (2019)'!G93*1.75</f>
        <v>245700</v>
      </c>
      <c r="H93" s="12"/>
      <c r="I93" s="20">
        <v>402</v>
      </c>
      <c r="J93" s="21" t="s">
        <v>178</v>
      </c>
      <c r="K93" s="16">
        <f>'Harga dasar (2019)'!K93*1.75</f>
        <v>236775</v>
      </c>
      <c r="L93" s="12"/>
      <c r="M93" s="20">
        <v>471</v>
      </c>
      <c r="N93" s="21" t="s">
        <v>492</v>
      </c>
      <c r="O93" s="16">
        <f>'Harga dasar (2019)'!O93*1.75</f>
        <v>169575</v>
      </c>
    </row>
    <row r="94" spans="1:15" ht="15" customHeight="1" x14ac:dyDescent="0.25">
      <c r="A94" s="20">
        <v>265</v>
      </c>
      <c r="B94" s="21" t="s">
        <v>365</v>
      </c>
      <c r="C94" s="16">
        <f>'Harga dasar (2019)'!C94*1.75</f>
        <v>113400</v>
      </c>
      <c r="D94" s="5"/>
      <c r="E94" s="20">
        <v>334</v>
      </c>
      <c r="F94" s="21" t="s">
        <v>409</v>
      </c>
      <c r="G94" s="16">
        <f>'Harga dasar (2019)'!G94*1.75</f>
        <v>303100</v>
      </c>
      <c r="H94" s="12"/>
      <c r="I94" s="20">
        <v>403</v>
      </c>
      <c r="J94" s="21" t="s">
        <v>446</v>
      </c>
      <c r="K94" s="16">
        <f>'Harga dasar (2019)'!K94*1.75</f>
        <v>251825</v>
      </c>
      <c r="L94" s="12"/>
      <c r="M94" s="20">
        <v>472</v>
      </c>
      <c r="N94" s="21" t="s">
        <v>493</v>
      </c>
      <c r="O94" s="16">
        <f>'Harga dasar (2019)'!O94*1.75</f>
        <v>161875</v>
      </c>
    </row>
    <row r="95" spans="1:15" ht="15" customHeight="1" x14ac:dyDescent="0.25">
      <c r="A95" s="20">
        <v>266</v>
      </c>
      <c r="B95" s="21" t="s">
        <v>366</v>
      </c>
      <c r="C95" s="16">
        <f>'Harga dasar (2019)'!C95*1.75</f>
        <v>116025</v>
      </c>
      <c r="D95" s="5"/>
      <c r="E95" s="20">
        <v>335</v>
      </c>
      <c r="F95" s="21" t="s">
        <v>140</v>
      </c>
      <c r="G95" s="16">
        <f>'Harga dasar (2019)'!G95*1.75</f>
        <v>291200</v>
      </c>
      <c r="H95" s="12"/>
      <c r="I95" s="20">
        <v>404</v>
      </c>
      <c r="J95" s="21" t="s">
        <v>78</v>
      </c>
      <c r="K95" s="16">
        <f>'Harga dasar (2019)'!K95*1.75</f>
        <v>212625</v>
      </c>
      <c r="L95" s="12"/>
      <c r="M95" s="20">
        <v>473</v>
      </c>
      <c r="N95" s="21" t="s">
        <v>189</v>
      </c>
      <c r="O95" s="16">
        <f>'Harga dasar (2019)'!O95*1.75</f>
        <v>165200</v>
      </c>
    </row>
    <row r="96" spans="1:15" ht="15" customHeight="1" x14ac:dyDescent="0.25">
      <c r="A96" s="20">
        <v>267</v>
      </c>
      <c r="B96" s="21" t="s">
        <v>367</v>
      </c>
      <c r="C96" s="16">
        <f>'Harga dasar (2019)'!C96*1.75</f>
        <v>97125</v>
      </c>
      <c r="D96" s="5"/>
      <c r="E96" s="20">
        <v>336</v>
      </c>
      <c r="F96" s="21" t="s">
        <v>410</v>
      </c>
      <c r="G96" s="16">
        <f>'Harga dasar (2019)'!G96*1.75</f>
        <v>303100</v>
      </c>
      <c r="H96" s="12"/>
      <c r="I96" s="20">
        <v>405</v>
      </c>
      <c r="J96" s="21" t="s">
        <v>447</v>
      </c>
      <c r="K96" s="16">
        <f>'Harga dasar (2019)'!K96*1.75</f>
        <v>244475</v>
      </c>
      <c r="L96" s="12"/>
      <c r="M96" s="20">
        <v>474</v>
      </c>
      <c r="N96" s="21" t="s">
        <v>494</v>
      </c>
      <c r="O96" s="16">
        <f>'Harga dasar (2019)'!O96*1.75</f>
        <v>161875</v>
      </c>
    </row>
    <row r="97" spans="1:15" ht="15" customHeight="1" x14ac:dyDescent="0.25">
      <c r="A97" s="20">
        <v>268</v>
      </c>
      <c r="B97" s="21" t="s">
        <v>368</v>
      </c>
      <c r="C97" s="16">
        <f>'Harga dasar (2019)'!C97*1.75</f>
        <v>97125</v>
      </c>
      <c r="D97" s="5"/>
      <c r="E97" s="20">
        <v>337</v>
      </c>
      <c r="F97" s="21" t="s">
        <v>411</v>
      </c>
      <c r="G97" s="16">
        <f>'Harga dasar (2019)'!G97*1.75</f>
        <v>335300</v>
      </c>
      <c r="H97" s="12"/>
      <c r="I97" s="20">
        <v>406</v>
      </c>
      <c r="J97" s="21" t="s">
        <v>82</v>
      </c>
      <c r="K97" s="16">
        <f>'Harga dasar (2019)'!K97*1.75</f>
        <v>211575</v>
      </c>
      <c r="L97" s="12"/>
      <c r="M97" s="20">
        <v>475</v>
      </c>
      <c r="N97" s="21" t="s">
        <v>191</v>
      </c>
      <c r="O97" s="16">
        <f>'Harga dasar (2019)'!O97*1.75</f>
        <v>172725</v>
      </c>
    </row>
    <row r="98" spans="1:15" ht="15" customHeight="1" x14ac:dyDescent="0.25">
      <c r="A98" s="20">
        <v>269</v>
      </c>
      <c r="B98" s="21" t="s">
        <v>124</v>
      </c>
      <c r="C98" s="16">
        <f>'Harga dasar (2019)'!C98*1.75</f>
        <v>148575</v>
      </c>
      <c r="D98" s="5"/>
      <c r="E98" s="20">
        <v>338</v>
      </c>
      <c r="F98" s="21" t="s">
        <v>143</v>
      </c>
      <c r="G98" s="16">
        <f>'Harga dasar (2019)'!G98*1.75</f>
        <v>303100</v>
      </c>
      <c r="H98" s="12"/>
      <c r="I98" s="20">
        <v>407</v>
      </c>
      <c r="J98" s="21" t="s">
        <v>80</v>
      </c>
      <c r="K98" s="16">
        <f>'Harga dasar (2019)'!K98*1.75</f>
        <v>248150</v>
      </c>
      <c r="L98" s="12"/>
      <c r="M98" s="20">
        <v>476</v>
      </c>
      <c r="N98" s="21" t="s">
        <v>495</v>
      </c>
      <c r="O98" s="16">
        <f>'Harga dasar (2019)'!O98*1.75</f>
        <v>179550</v>
      </c>
    </row>
    <row r="99" spans="1:15" ht="15" customHeight="1" x14ac:dyDescent="0.25">
      <c r="A99" s="20">
        <v>270</v>
      </c>
      <c r="B99" s="21" t="s">
        <v>125</v>
      </c>
      <c r="C99" s="16">
        <f>'Harga dasar (2019)'!C99*1.75</f>
        <v>155925</v>
      </c>
      <c r="D99" s="5"/>
      <c r="E99" s="20">
        <v>339</v>
      </c>
      <c r="F99" s="21" t="s">
        <v>44</v>
      </c>
      <c r="G99" s="16">
        <f>'Harga dasar (2019)'!G99*1.75</f>
        <v>297150</v>
      </c>
      <c r="H99" s="12"/>
      <c r="I99" s="20">
        <v>408</v>
      </c>
      <c r="J99" s="21" t="s">
        <v>81</v>
      </c>
      <c r="K99" s="16">
        <f>'Harga dasar (2019)'!K99*1.75</f>
        <v>245175</v>
      </c>
      <c r="L99" s="12"/>
      <c r="M99" s="20">
        <v>477</v>
      </c>
      <c r="N99" s="21" t="s">
        <v>190</v>
      </c>
      <c r="O99" s="16">
        <f>'Harga dasar (2019)'!O99*1.75</f>
        <v>169575</v>
      </c>
    </row>
    <row r="100" spans="1:15" ht="15" customHeight="1" x14ac:dyDescent="0.25">
      <c r="A100" s="20">
        <v>271</v>
      </c>
      <c r="B100" s="21" t="s">
        <v>369</v>
      </c>
      <c r="C100" s="16">
        <f>'Harga dasar (2019)'!C100*1.75</f>
        <v>188300</v>
      </c>
      <c r="D100" s="5"/>
      <c r="E100" s="20">
        <v>340</v>
      </c>
      <c r="F100" s="21" t="s">
        <v>142</v>
      </c>
      <c r="G100" s="16">
        <f>'Harga dasar (2019)'!G100*1.75</f>
        <v>305900</v>
      </c>
      <c r="H100" s="12"/>
      <c r="I100" s="20">
        <v>409</v>
      </c>
      <c r="J100" s="21" t="s">
        <v>448</v>
      </c>
      <c r="K100" s="16">
        <f>'Harga dasar (2019)'!K100*1.75</f>
        <v>238350</v>
      </c>
      <c r="L100" s="12"/>
      <c r="M100" s="20">
        <v>478</v>
      </c>
      <c r="N100" s="21" t="s">
        <v>193</v>
      </c>
      <c r="O100" s="16">
        <f>'Harga dasar (2019)'!O100*1.75</f>
        <v>232400</v>
      </c>
    </row>
    <row r="101" spans="1:15" ht="15" customHeight="1" x14ac:dyDescent="0.25">
      <c r="A101" s="20">
        <v>272</v>
      </c>
      <c r="B101" s="21" t="s">
        <v>370</v>
      </c>
      <c r="C101" s="16">
        <f>'Harga dasar (2019)'!C101*1.75</f>
        <v>150150</v>
      </c>
      <c r="D101" s="5"/>
      <c r="E101" s="20">
        <v>341</v>
      </c>
      <c r="F101" s="21" t="s">
        <v>43</v>
      </c>
      <c r="G101" s="16">
        <f>'Harga dasar (2019)'!G101*1.75</f>
        <v>314825</v>
      </c>
      <c r="H101" s="12"/>
      <c r="I101" s="20">
        <v>410</v>
      </c>
      <c r="J101" s="21" t="s">
        <v>429</v>
      </c>
      <c r="K101" s="16">
        <f>'Harga dasar (2019)'!K101*1.75</f>
        <v>234150</v>
      </c>
      <c r="L101" s="12"/>
      <c r="M101" s="20">
        <v>479</v>
      </c>
      <c r="N101" s="21" t="s">
        <v>96</v>
      </c>
      <c r="O101" s="16">
        <f>'Harga dasar (2019)'!O101*1.75</f>
        <v>196175</v>
      </c>
    </row>
    <row r="102" spans="1:15" ht="15" customHeight="1" x14ac:dyDescent="0.25">
      <c r="A102" s="20">
        <v>273</v>
      </c>
      <c r="B102" s="21" t="s">
        <v>371</v>
      </c>
      <c r="C102" s="16">
        <f>'Harga dasar (2019)'!C102*1.75</f>
        <v>150150</v>
      </c>
      <c r="D102" s="5"/>
      <c r="E102" s="20">
        <v>342</v>
      </c>
      <c r="F102" s="21" t="s">
        <v>412</v>
      </c>
      <c r="G102" s="16">
        <f>'Harga dasar (2019)'!G102*1.75</f>
        <v>309050</v>
      </c>
      <c r="H102" s="12"/>
      <c r="I102" s="20">
        <v>411</v>
      </c>
      <c r="J102" s="21" t="s">
        <v>450</v>
      </c>
      <c r="K102" s="16">
        <f>'Harga dasar (2019)'!K102*1.75</f>
        <v>227500</v>
      </c>
      <c r="L102" s="12"/>
      <c r="M102" s="20">
        <v>480</v>
      </c>
      <c r="N102" s="21" t="s">
        <v>192</v>
      </c>
      <c r="O102" s="16">
        <f>'Harga dasar (2019)'!O102*1.75</f>
        <v>232400</v>
      </c>
    </row>
    <row r="103" spans="1:15" ht="15" customHeight="1" x14ac:dyDescent="0.25">
      <c r="A103" s="20">
        <v>274</v>
      </c>
      <c r="B103" s="21" t="s">
        <v>372</v>
      </c>
      <c r="C103" s="16">
        <f>'Harga dasar (2019)'!C103*1.75</f>
        <v>150150</v>
      </c>
      <c r="D103" s="5"/>
      <c r="E103" s="20">
        <v>343</v>
      </c>
      <c r="F103" s="21" t="s">
        <v>141</v>
      </c>
      <c r="G103" s="16">
        <f>'Harga dasar (2019)'!G103*1.75</f>
        <v>308875</v>
      </c>
      <c r="H103" s="12"/>
      <c r="I103" s="20">
        <v>412</v>
      </c>
      <c r="J103" s="21" t="s">
        <v>430</v>
      </c>
      <c r="K103" s="16">
        <f>'Harga dasar (2019)'!K103*1.75</f>
        <v>240100</v>
      </c>
      <c r="L103" s="12"/>
      <c r="M103" s="20">
        <v>481</v>
      </c>
      <c r="N103" s="21" t="s">
        <v>95</v>
      </c>
      <c r="O103" s="16">
        <f>'Harga dasar (2019)'!O103*1.75</f>
        <v>204575</v>
      </c>
    </row>
    <row r="104" spans="1:15" ht="15" customHeight="1" x14ac:dyDescent="0.25">
      <c r="A104" s="20">
        <v>275</v>
      </c>
      <c r="B104" s="21" t="s">
        <v>373</v>
      </c>
      <c r="C104" s="16">
        <f>'Harga dasar (2019)'!C104*1.75</f>
        <v>188300</v>
      </c>
      <c r="D104" s="5"/>
      <c r="E104" s="20">
        <v>344</v>
      </c>
      <c r="F104" s="21" t="s">
        <v>45</v>
      </c>
      <c r="G104" s="16">
        <f>'Harga dasar (2019)'!G104*1.75</f>
        <v>332500</v>
      </c>
      <c r="H104" s="12"/>
      <c r="I104" s="20">
        <v>413</v>
      </c>
      <c r="J104" s="21" t="s">
        <v>436</v>
      </c>
      <c r="K104" s="16">
        <f>'Harga dasar (2019)'!K104*1.75</f>
        <v>245175</v>
      </c>
      <c r="L104" s="12"/>
      <c r="M104" s="20">
        <v>482</v>
      </c>
      <c r="N104" s="21" t="s">
        <v>496</v>
      </c>
      <c r="O104" s="16">
        <f>'Harga dasar (2019)'!O104*1.75</f>
        <v>211925</v>
      </c>
    </row>
    <row r="105" spans="1:15" ht="15" customHeight="1" x14ac:dyDescent="0.25">
      <c r="A105" s="20">
        <v>276</v>
      </c>
      <c r="B105" s="21" t="s">
        <v>127</v>
      </c>
      <c r="C105" s="16">
        <f>'Harga dasar (2019)'!C105*1.75</f>
        <v>164675</v>
      </c>
      <c r="D105" s="5"/>
      <c r="E105" s="20">
        <v>345</v>
      </c>
      <c r="F105" s="21" t="s">
        <v>413</v>
      </c>
      <c r="G105" s="16">
        <f>'Harga dasar (2019)'!G105*1.75</f>
        <v>285775</v>
      </c>
      <c r="H105" s="12"/>
      <c r="I105" s="20">
        <v>414</v>
      </c>
      <c r="J105" s="21" t="s">
        <v>452</v>
      </c>
      <c r="K105" s="16">
        <f>'Harga dasar (2019)'!K105*1.75</f>
        <v>229075</v>
      </c>
      <c r="L105" s="12"/>
      <c r="M105" s="20">
        <v>483</v>
      </c>
      <c r="N105" s="21" t="s">
        <v>497</v>
      </c>
      <c r="O105" s="16">
        <f>'Harga dasar (2019)'!O105*1.75</f>
        <v>194250</v>
      </c>
    </row>
    <row r="106" spans="1:15" ht="15" customHeight="1" x14ac:dyDescent="0.25">
      <c r="A106" s="20">
        <v>277</v>
      </c>
      <c r="B106" s="21" t="s">
        <v>374</v>
      </c>
      <c r="C106" s="16">
        <f>'Harga dasar (2019)'!C106*1.75</f>
        <v>188300</v>
      </c>
      <c r="D106" s="5"/>
      <c r="E106" s="20">
        <v>346</v>
      </c>
      <c r="F106" s="21" t="s">
        <v>414</v>
      </c>
      <c r="G106" s="16">
        <f>'Harga dasar (2019)'!G106*1.75</f>
        <v>314825</v>
      </c>
      <c r="H106" s="12"/>
      <c r="I106" s="20">
        <v>415</v>
      </c>
      <c r="J106" s="21" t="s">
        <v>432</v>
      </c>
      <c r="K106" s="16">
        <f>'Harga dasar (2019)'!K106*1.75</f>
        <v>240275</v>
      </c>
      <c r="L106" s="12"/>
      <c r="M106" s="20">
        <v>484</v>
      </c>
      <c r="N106" s="21" t="s">
        <v>498</v>
      </c>
      <c r="O106" s="16">
        <f>'Harga dasar (2019)'!O106*1.75</f>
        <v>232400</v>
      </c>
    </row>
    <row r="107" spans="1:15" ht="15" customHeight="1" x14ac:dyDescent="0.25">
      <c r="A107" s="20">
        <v>278</v>
      </c>
      <c r="B107" s="21" t="s">
        <v>375</v>
      </c>
      <c r="C107" s="16">
        <f>'Harga dasar (2019)'!C107*1.75</f>
        <v>189000</v>
      </c>
      <c r="D107" s="5"/>
      <c r="E107" s="20">
        <v>347</v>
      </c>
      <c r="F107" s="21" t="s">
        <v>415</v>
      </c>
      <c r="G107" s="16">
        <f>'Harga dasar (2019)'!G107*1.75</f>
        <v>289800</v>
      </c>
      <c r="H107" s="12"/>
      <c r="I107" s="20">
        <v>416</v>
      </c>
      <c r="J107" s="21" t="s">
        <v>435</v>
      </c>
      <c r="K107" s="16">
        <f>'Harga dasar (2019)'!K107*1.75</f>
        <v>256200</v>
      </c>
      <c r="L107" s="12"/>
      <c r="M107" s="20">
        <v>485</v>
      </c>
      <c r="N107" s="21" t="s">
        <v>499</v>
      </c>
      <c r="O107" s="16">
        <f>'Harga dasar (2019)'!O107*1.75</f>
        <v>217700</v>
      </c>
    </row>
    <row r="108" spans="1:15" ht="15" customHeight="1" x14ac:dyDescent="0.25">
      <c r="A108" s="20">
        <v>279</v>
      </c>
      <c r="B108" s="21" t="s">
        <v>34</v>
      </c>
      <c r="C108" s="16">
        <f>'Harga dasar (2019)'!C108*1.75</f>
        <v>186725</v>
      </c>
      <c r="D108" s="5"/>
      <c r="E108" s="20">
        <v>348</v>
      </c>
      <c r="F108" s="21" t="s">
        <v>416</v>
      </c>
      <c r="G108" s="16">
        <f>'Harga dasar (2019)'!G108*1.75</f>
        <v>343525</v>
      </c>
      <c r="H108" s="12"/>
      <c r="I108" s="20">
        <v>417</v>
      </c>
      <c r="J108" s="21" t="s">
        <v>180</v>
      </c>
      <c r="K108" s="16">
        <f>'Harga dasar (2019)'!K108*1.75</f>
        <v>236075</v>
      </c>
      <c r="L108" s="12"/>
      <c r="M108" s="20">
        <v>486</v>
      </c>
      <c r="N108" s="21" t="s">
        <v>500</v>
      </c>
      <c r="O108" s="16">
        <f>'Harga dasar (2019)'!O108*1.75</f>
        <v>232400</v>
      </c>
    </row>
    <row r="109" spans="1:15" ht="15" customHeight="1" x14ac:dyDescent="0.25">
      <c r="A109" s="20">
        <v>280</v>
      </c>
      <c r="B109" s="21" t="s">
        <v>376</v>
      </c>
      <c r="C109" s="16">
        <f>'Harga dasar (2019)'!C109*1.75</f>
        <v>189000</v>
      </c>
      <c r="D109" s="5"/>
      <c r="E109" s="20">
        <v>349</v>
      </c>
      <c r="F109" s="21" t="s">
        <v>46</v>
      </c>
      <c r="G109" s="16">
        <f>'Harga dasar (2019)'!G109*1.75</f>
        <v>281750</v>
      </c>
      <c r="H109" s="12"/>
      <c r="I109" s="20">
        <v>418</v>
      </c>
      <c r="J109" s="21" t="s">
        <v>455</v>
      </c>
      <c r="K109" s="16">
        <f>'Harga dasar (2019)'!K109*1.75</f>
        <v>244475</v>
      </c>
      <c r="L109" s="12"/>
      <c r="M109" s="20">
        <v>487</v>
      </c>
      <c r="N109" s="21" t="s">
        <v>194</v>
      </c>
      <c r="O109" s="16">
        <f>'Harga dasar (2019)'!O109*1.75</f>
        <v>219625</v>
      </c>
    </row>
    <row r="110" spans="1:15" ht="15" customHeight="1" x14ac:dyDescent="0.25">
      <c r="A110" s="20">
        <v>281</v>
      </c>
      <c r="B110" s="21" t="s">
        <v>128</v>
      </c>
      <c r="C110" s="16">
        <f>'Harga dasar (2019)'!C110*1.75</f>
        <v>182350</v>
      </c>
      <c r="D110" s="5"/>
      <c r="E110" s="20">
        <v>350</v>
      </c>
      <c r="F110" s="21" t="s">
        <v>144</v>
      </c>
      <c r="G110" s="16">
        <f>'Harga dasar (2019)'!G110*1.75</f>
        <v>307475</v>
      </c>
      <c r="H110" s="12"/>
      <c r="I110" s="20">
        <v>419</v>
      </c>
      <c r="J110" s="21" t="s">
        <v>179</v>
      </c>
      <c r="K110" s="16">
        <f>'Harga dasar (2019)'!K110*1.75</f>
        <v>236075</v>
      </c>
      <c r="L110" s="12"/>
      <c r="M110" s="20">
        <v>488</v>
      </c>
      <c r="N110" s="21" t="s">
        <v>501</v>
      </c>
      <c r="O110" s="16">
        <f>'Harga dasar (2019)'!O110*1.75</f>
        <v>200025</v>
      </c>
    </row>
    <row r="111" spans="1:15" ht="15" customHeight="1" x14ac:dyDescent="0.25">
      <c r="A111" s="20">
        <v>282</v>
      </c>
      <c r="B111" s="21" t="s">
        <v>377</v>
      </c>
      <c r="C111" s="16">
        <f>'Harga dasar (2019)'!C111*1.75</f>
        <v>188300</v>
      </c>
      <c r="D111" s="5"/>
      <c r="E111" s="20">
        <v>351</v>
      </c>
      <c r="F111" s="21" t="s">
        <v>417</v>
      </c>
      <c r="G111" s="16">
        <f>'Harga dasar (2019)'!G111*1.75</f>
        <v>367675</v>
      </c>
      <c r="H111" s="12"/>
      <c r="I111" s="20">
        <v>420</v>
      </c>
      <c r="J111" s="21" t="s">
        <v>458</v>
      </c>
      <c r="K111" s="16">
        <f>'Harga dasar (2019)'!K111*1.75</f>
        <v>258475</v>
      </c>
      <c r="L111" s="12"/>
      <c r="M111" s="20">
        <v>489</v>
      </c>
      <c r="N111" s="21" t="s">
        <v>101</v>
      </c>
      <c r="O111" s="16">
        <f>'Harga dasar (2019)'!O111*1.75</f>
        <v>164675</v>
      </c>
    </row>
    <row r="112" spans="1:15" ht="15" customHeight="1" x14ac:dyDescent="0.25">
      <c r="A112" s="20">
        <v>283</v>
      </c>
      <c r="B112" s="21" t="s">
        <v>378</v>
      </c>
      <c r="C112" s="16">
        <f>'Harga dasar (2019)'!C112*1.75</f>
        <v>188300</v>
      </c>
      <c r="D112" s="5"/>
      <c r="E112" s="20">
        <v>352</v>
      </c>
      <c r="F112" s="21" t="s">
        <v>145</v>
      </c>
      <c r="G112" s="16">
        <f>'Harga dasar (2019)'!G112*1.75</f>
        <v>358225</v>
      </c>
      <c r="H112" s="12"/>
      <c r="I112" s="20">
        <v>421</v>
      </c>
      <c r="J112" s="21" t="s">
        <v>459</v>
      </c>
      <c r="K112" s="16">
        <f>'Harga dasar (2019)'!K112*1.75</f>
        <v>279125</v>
      </c>
      <c r="L112" s="12"/>
      <c r="M112" s="20">
        <v>490</v>
      </c>
      <c r="N112" s="21" t="s">
        <v>195</v>
      </c>
      <c r="O112" s="16">
        <f>'Harga dasar (2019)'!O112*1.75</f>
        <v>214725</v>
      </c>
    </row>
    <row r="113" spans="1:15" ht="15" customHeight="1" x14ac:dyDescent="0.25">
      <c r="A113" s="20">
        <v>284</v>
      </c>
      <c r="B113" s="21" t="s">
        <v>126</v>
      </c>
      <c r="C113" s="16">
        <f>'Harga dasar (2019)'!C113*1.75</f>
        <v>148575</v>
      </c>
      <c r="D113" s="5"/>
      <c r="E113" s="20">
        <v>353</v>
      </c>
      <c r="F113" s="21" t="s">
        <v>418</v>
      </c>
      <c r="G113" s="16">
        <f>'Harga dasar (2019)'!G113*1.75</f>
        <v>308875</v>
      </c>
      <c r="H113" s="12"/>
      <c r="I113" s="20">
        <v>422</v>
      </c>
      <c r="J113" s="21" t="s">
        <v>460</v>
      </c>
      <c r="K113" s="16">
        <f>'Harga dasar (2019)'!K113*1.75</f>
        <v>313250</v>
      </c>
      <c r="L113" s="12"/>
      <c r="M113" s="20">
        <v>491</v>
      </c>
      <c r="N113" s="21" t="s">
        <v>196</v>
      </c>
      <c r="O113" s="16">
        <f>'Harga dasar (2019)'!O113*1.75</f>
        <v>216300</v>
      </c>
    </row>
    <row r="114" spans="1:15" ht="15" customHeight="1" x14ac:dyDescent="0.25">
      <c r="A114" s="20">
        <v>285</v>
      </c>
      <c r="B114" s="21" t="s">
        <v>379</v>
      </c>
      <c r="C114" s="16">
        <f>'Harga dasar (2019)'!C114*1.75</f>
        <v>188300</v>
      </c>
      <c r="D114" s="5"/>
      <c r="E114" s="20">
        <v>354</v>
      </c>
      <c r="F114" s="21" t="s">
        <v>138</v>
      </c>
      <c r="G114" s="16">
        <f>'Harga dasar (2019)'!G114*1.75</f>
        <v>292775</v>
      </c>
      <c r="H114" s="12"/>
      <c r="I114" s="20">
        <v>423</v>
      </c>
      <c r="J114" s="21" t="s">
        <v>461</v>
      </c>
      <c r="K114" s="16">
        <f>'Harga dasar (2019)'!K114*1.75</f>
        <v>314825</v>
      </c>
      <c r="L114" s="12"/>
      <c r="M114" s="20">
        <v>492</v>
      </c>
      <c r="N114" s="21" t="s">
        <v>502</v>
      </c>
      <c r="O114" s="16">
        <f>'Harga dasar (2019)'!O114*1.75</f>
        <v>235375</v>
      </c>
    </row>
    <row r="115" spans="1:15" ht="15" customHeight="1" x14ac:dyDescent="0.25">
      <c r="A115" s="20">
        <v>286</v>
      </c>
      <c r="B115" s="21" t="s">
        <v>33</v>
      </c>
      <c r="C115" s="16">
        <f>'Harga dasar (2019)'!C115*1.75</f>
        <v>186200</v>
      </c>
      <c r="D115" s="5"/>
      <c r="E115" s="20">
        <v>355</v>
      </c>
      <c r="F115" s="21" t="s">
        <v>48</v>
      </c>
      <c r="G115" s="16">
        <f>'Harga dasar (2019)'!G115*1.75</f>
        <v>378700</v>
      </c>
      <c r="H115" s="12"/>
      <c r="I115" s="20">
        <v>424</v>
      </c>
      <c r="J115" s="21" t="s">
        <v>85</v>
      </c>
      <c r="K115" s="16">
        <f>'Harga dasar (2019)'!K115*1.75</f>
        <v>304675</v>
      </c>
      <c r="L115" s="12"/>
      <c r="M115" s="20">
        <v>493</v>
      </c>
      <c r="N115" s="21" t="s">
        <v>503</v>
      </c>
      <c r="O115" s="16">
        <f>'Harga dasar (2019)'!O115*1.75</f>
        <v>237300</v>
      </c>
    </row>
    <row r="116" spans="1:15" ht="15" customHeight="1" x14ac:dyDescent="0.25">
      <c r="A116" s="20">
        <v>287</v>
      </c>
      <c r="B116" s="21" t="s">
        <v>380</v>
      </c>
      <c r="C116" s="16">
        <f>'Harga dasar (2019)'!C116*1.75</f>
        <v>254450</v>
      </c>
      <c r="D116" s="5"/>
      <c r="E116" s="20">
        <v>356</v>
      </c>
      <c r="F116" s="21" t="s">
        <v>147</v>
      </c>
      <c r="G116" s="16">
        <f>'Harga dasar (2019)'!G116*1.75</f>
        <v>186900</v>
      </c>
      <c r="H116" s="12"/>
      <c r="I116" s="20">
        <v>425</v>
      </c>
      <c r="J116" s="21" t="s">
        <v>84</v>
      </c>
      <c r="K116" s="16">
        <f>'Harga dasar (2019)'!K116*1.75</f>
        <v>234150</v>
      </c>
      <c r="L116" s="12"/>
      <c r="M116" s="20">
        <v>494</v>
      </c>
      <c r="N116" s="21" t="s">
        <v>198</v>
      </c>
      <c r="O116" s="16">
        <f>'Harga dasar (2019)'!O116*1.75</f>
        <v>158725</v>
      </c>
    </row>
    <row r="117" spans="1:15" ht="15" customHeight="1" x14ac:dyDescent="0.25">
      <c r="A117" s="20">
        <v>288</v>
      </c>
      <c r="B117" s="21" t="s">
        <v>381</v>
      </c>
      <c r="C117" s="16">
        <f>'Harga dasar (2019)'!C117*1.75</f>
        <v>228025</v>
      </c>
      <c r="D117" s="5"/>
      <c r="E117" s="20">
        <v>357</v>
      </c>
      <c r="F117" s="21" t="s">
        <v>146</v>
      </c>
      <c r="G117" s="16">
        <f>'Harga dasar (2019)'!G117*1.75</f>
        <v>289800</v>
      </c>
      <c r="H117" s="12"/>
      <c r="I117" s="20">
        <v>426</v>
      </c>
      <c r="J117" s="21" t="s">
        <v>462</v>
      </c>
      <c r="K117" s="16">
        <f>'Harga dasar (2019)'!K117*1.75</f>
        <v>200025</v>
      </c>
      <c r="L117" s="12"/>
      <c r="M117" s="20">
        <v>495</v>
      </c>
      <c r="N117" s="21" t="s">
        <v>197</v>
      </c>
      <c r="O117" s="16">
        <f>'Harga dasar (2019)'!O117*1.75</f>
        <v>232400</v>
      </c>
    </row>
    <row r="118" spans="1:15" ht="15" customHeight="1" x14ac:dyDescent="0.25">
      <c r="A118" s="20">
        <v>289</v>
      </c>
      <c r="B118" s="21" t="s">
        <v>382</v>
      </c>
      <c r="C118" s="16">
        <f>'Harga dasar (2019)'!C118*1.75</f>
        <v>228025</v>
      </c>
      <c r="D118" s="5"/>
      <c r="E118" s="20">
        <v>358</v>
      </c>
      <c r="F118" s="21" t="s">
        <v>49</v>
      </c>
      <c r="G118" s="16">
        <f>'Harga dasar (2019)'!G118*1.75</f>
        <v>110425</v>
      </c>
      <c r="H118" s="12"/>
      <c r="I118" s="20">
        <v>427</v>
      </c>
      <c r="J118" s="21" t="s">
        <v>463</v>
      </c>
      <c r="K118" s="16">
        <f>'Harga dasar (2019)'!K118*1.75</f>
        <v>146650</v>
      </c>
      <c r="L118" s="12"/>
      <c r="M118" s="20">
        <v>496</v>
      </c>
      <c r="N118" s="21" t="s">
        <v>504</v>
      </c>
      <c r="O118" s="16">
        <f>'Harga dasar (2019)'!O118*1.75</f>
        <v>183925</v>
      </c>
    </row>
    <row r="119" spans="1:15" ht="15" customHeight="1" x14ac:dyDescent="0.25">
      <c r="A119" s="20">
        <v>290</v>
      </c>
      <c r="B119" s="21" t="s">
        <v>35</v>
      </c>
      <c r="C119" s="16">
        <f>'Harga dasar (2019)'!C119*1.75</f>
        <v>220675</v>
      </c>
      <c r="D119" s="5"/>
      <c r="E119" s="20">
        <v>359</v>
      </c>
      <c r="F119" s="21" t="s">
        <v>419</v>
      </c>
      <c r="G119" s="16">
        <f>'Harga dasar (2019)'!G119*1.75</f>
        <v>231350</v>
      </c>
      <c r="H119" s="12"/>
      <c r="I119" s="20">
        <v>428</v>
      </c>
      <c r="J119" s="21" t="s">
        <v>464</v>
      </c>
      <c r="K119" s="16">
        <f>'Harga dasar (2019)'!K119*1.75</f>
        <v>140700</v>
      </c>
      <c r="L119" s="12"/>
      <c r="M119" s="20">
        <v>497</v>
      </c>
      <c r="N119" s="21" t="s">
        <v>505</v>
      </c>
      <c r="O119" s="16">
        <f>'Harga dasar (2019)'!O119*1.75</f>
        <v>239050</v>
      </c>
    </row>
    <row r="120" spans="1:15" ht="15" customHeight="1" x14ac:dyDescent="0.25">
      <c r="A120" s="20">
        <v>291</v>
      </c>
      <c r="B120" s="21" t="s">
        <v>133</v>
      </c>
      <c r="C120" s="16">
        <f>'Harga dasar (2019)'!C120*1.75</f>
        <v>220675</v>
      </c>
      <c r="D120" s="5"/>
      <c r="E120" s="20">
        <v>360</v>
      </c>
      <c r="F120" s="21" t="s">
        <v>420</v>
      </c>
      <c r="G120" s="16">
        <f>'Harga dasar (2019)'!G120*1.75</f>
        <v>123900</v>
      </c>
      <c r="H120" s="12"/>
      <c r="I120" s="20">
        <v>429</v>
      </c>
      <c r="J120" s="21" t="s">
        <v>465</v>
      </c>
      <c r="K120" s="16">
        <f>'Harga dasar (2019)'!K120*1.75</f>
        <v>159075</v>
      </c>
      <c r="L120" s="12"/>
      <c r="M120" s="20">
        <v>498</v>
      </c>
      <c r="N120" s="21" t="s">
        <v>506</v>
      </c>
      <c r="O120" s="16">
        <f>'Harga dasar (2019)'!O120*1.75</f>
        <v>183925</v>
      </c>
    </row>
    <row r="121" spans="1:15" ht="15" customHeight="1" x14ac:dyDescent="0.25">
      <c r="A121" s="20">
        <v>292</v>
      </c>
      <c r="B121" s="21" t="s">
        <v>383</v>
      </c>
      <c r="C121" s="16">
        <f>'Harga dasar (2019)'!C121*1.75</f>
        <v>254450</v>
      </c>
      <c r="D121" s="5"/>
      <c r="E121" s="20">
        <v>361</v>
      </c>
      <c r="F121" s="21" t="s">
        <v>47</v>
      </c>
      <c r="G121" s="16">
        <f>'Harga dasar (2019)'!G121*1.75</f>
        <v>119525</v>
      </c>
      <c r="H121" s="12"/>
      <c r="I121" s="20">
        <v>430</v>
      </c>
      <c r="J121" s="21" t="s">
        <v>83</v>
      </c>
      <c r="K121" s="16">
        <f>'Harga dasar (2019)'!K121*1.75</f>
        <v>172025</v>
      </c>
      <c r="L121" s="12"/>
      <c r="M121" s="20">
        <v>499</v>
      </c>
      <c r="N121" s="21" t="s">
        <v>507</v>
      </c>
      <c r="O121" s="16">
        <f>'Harga dasar (2019)'!O121*1.75</f>
        <v>225050</v>
      </c>
    </row>
    <row r="122" spans="1:15" ht="15" customHeight="1" x14ac:dyDescent="0.25">
      <c r="A122" s="20">
        <v>293</v>
      </c>
      <c r="B122" s="21" t="s">
        <v>384</v>
      </c>
      <c r="C122" s="16">
        <f>'Harga dasar (2019)'!C122*1.75</f>
        <v>214725</v>
      </c>
      <c r="D122" s="5"/>
      <c r="E122" s="20">
        <v>362</v>
      </c>
      <c r="F122" s="21" t="s">
        <v>421</v>
      </c>
      <c r="G122" s="16">
        <f>'Harga dasar (2019)'!G122*1.75</f>
        <v>284025</v>
      </c>
      <c r="H122" s="12"/>
      <c r="I122" s="20">
        <v>431</v>
      </c>
      <c r="J122" s="21" t="s">
        <v>466</v>
      </c>
      <c r="K122" s="16">
        <f>'Harga dasar (2019)'!K122*1.75</f>
        <v>200025</v>
      </c>
      <c r="L122" s="12"/>
      <c r="M122" s="20">
        <v>500</v>
      </c>
      <c r="N122" s="21" t="s">
        <v>98</v>
      </c>
      <c r="O122" s="16">
        <f>'Harga dasar (2019)'!O122*1.75</f>
        <v>185850</v>
      </c>
    </row>
    <row r="123" spans="1:15" ht="15" customHeight="1" x14ac:dyDescent="0.25">
      <c r="A123" s="20">
        <v>294</v>
      </c>
      <c r="B123" s="21" t="s">
        <v>385</v>
      </c>
      <c r="C123" s="16">
        <f>'Harga dasar (2019)'!C123*1.75</f>
        <v>219275</v>
      </c>
      <c r="D123" s="5"/>
      <c r="E123" s="20">
        <v>363</v>
      </c>
      <c r="F123" s="21" t="s">
        <v>422</v>
      </c>
      <c r="G123" s="16">
        <f>'Harga dasar (2019)'!G123*1.75</f>
        <v>298725</v>
      </c>
      <c r="H123" s="12"/>
      <c r="I123" s="20">
        <v>432</v>
      </c>
      <c r="J123" s="21" t="s">
        <v>181</v>
      </c>
      <c r="K123" s="16">
        <f>'Harga dasar (2019)'!K123*1.75</f>
        <v>184275</v>
      </c>
      <c r="L123" s="12"/>
      <c r="M123" s="20">
        <v>501</v>
      </c>
      <c r="N123" s="21" t="s">
        <v>97</v>
      </c>
      <c r="O123" s="16">
        <f>'Harga dasar (2019)'!O123*1.75</f>
        <v>217700</v>
      </c>
    </row>
    <row r="124" spans="1:15" ht="15" customHeight="1" x14ac:dyDescent="0.25">
      <c r="A124" s="20">
        <v>295</v>
      </c>
      <c r="B124" s="21" t="s">
        <v>37</v>
      </c>
      <c r="C124" s="16">
        <f>'Harga dasar (2019)'!C124*1.75</f>
        <v>229425</v>
      </c>
      <c r="D124" s="5"/>
      <c r="E124" s="20">
        <v>364</v>
      </c>
      <c r="F124" s="21" t="s">
        <v>423</v>
      </c>
      <c r="G124" s="16">
        <f>'Harga dasar (2019)'!G124*1.75</f>
        <v>259875</v>
      </c>
      <c r="H124" s="12"/>
      <c r="I124" s="20">
        <v>433</v>
      </c>
      <c r="J124" s="21" t="s">
        <v>467</v>
      </c>
      <c r="K124" s="16">
        <f>'Harga dasar (2019)'!K124*1.75</f>
        <v>210700</v>
      </c>
      <c r="L124" s="12"/>
      <c r="M124" s="20">
        <v>502</v>
      </c>
      <c r="N124" s="21" t="s">
        <v>93</v>
      </c>
      <c r="O124" s="16">
        <f>'Harga dasar (2019)'!O124*1.75</f>
        <v>121625</v>
      </c>
    </row>
    <row r="125" spans="1:15" ht="15" customHeight="1" x14ac:dyDescent="0.25">
      <c r="A125" s="20">
        <v>296</v>
      </c>
      <c r="B125" s="21" t="s">
        <v>129</v>
      </c>
      <c r="C125" s="16">
        <f>'Harga dasar (2019)'!C125*1.75</f>
        <v>211925</v>
      </c>
      <c r="D125" s="5"/>
      <c r="E125" s="20">
        <v>365</v>
      </c>
      <c r="F125" s="21" t="s">
        <v>31</v>
      </c>
      <c r="G125" s="16">
        <f>'Harga dasar (2019)'!G125*1.75</f>
        <v>264075</v>
      </c>
      <c r="H125" s="12"/>
      <c r="I125" s="20">
        <v>434</v>
      </c>
      <c r="J125" s="21" t="s">
        <v>468</v>
      </c>
      <c r="K125" s="16">
        <f>'Harga dasar (2019)'!K125*1.75</f>
        <v>128625</v>
      </c>
      <c r="L125" s="12"/>
      <c r="M125" s="20">
        <v>503</v>
      </c>
      <c r="N125" s="21" t="s">
        <v>92</v>
      </c>
      <c r="O125" s="16">
        <f>'Harga dasar (2019)'!O125*1.75</f>
        <v>128975</v>
      </c>
    </row>
    <row r="126" spans="1:15" ht="15" customHeight="1" x14ac:dyDescent="0.25">
      <c r="A126" s="20">
        <v>297</v>
      </c>
      <c r="B126" s="21" t="s">
        <v>38</v>
      </c>
      <c r="C126" s="16">
        <f>'Harga dasar (2019)'!C126*1.75</f>
        <v>220675</v>
      </c>
      <c r="D126" s="5"/>
      <c r="E126" s="20">
        <v>366</v>
      </c>
      <c r="F126" s="21" t="s">
        <v>148</v>
      </c>
      <c r="G126" s="16">
        <f>'Harga dasar (2019)'!G126*1.75</f>
        <v>319375</v>
      </c>
      <c r="H126" s="12"/>
      <c r="I126" s="20">
        <v>435</v>
      </c>
      <c r="J126" s="21" t="s">
        <v>182</v>
      </c>
      <c r="K126" s="16">
        <f>'Harga dasar (2019)'!K126*1.75</f>
        <v>165375</v>
      </c>
      <c r="L126" s="12"/>
      <c r="M126" s="20">
        <v>504</v>
      </c>
      <c r="N126" s="21" t="s">
        <v>94</v>
      </c>
      <c r="O126" s="16">
        <f>'Harga dasar (2019)'!O126*1.75</f>
        <v>121625</v>
      </c>
    </row>
    <row r="127" spans="1:15" ht="15" customHeight="1" x14ac:dyDescent="0.25">
      <c r="A127" s="20">
        <v>298</v>
      </c>
      <c r="B127" s="21" t="s">
        <v>386</v>
      </c>
      <c r="C127" s="16">
        <f>'Harga dasar (2019)'!C127*1.75</f>
        <v>220675</v>
      </c>
      <c r="D127" s="5"/>
      <c r="E127" s="20">
        <v>367</v>
      </c>
      <c r="F127" s="21" t="s">
        <v>32</v>
      </c>
      <c r="G127" s="16">
        <f>'Harga dasar (2019)'!G127*1.75</f>
        <v>278075</v>
      </c>
      <c r="H127" s="12"/>
      <c r="I127" s="20">
        <v>436</v>
      </c>
      <c r="J127" s="21" t="s">
        <v>469</v>
      </c>
      <c r="K127" s="16">
        <f>'Harga dasar (2019)'!K127*1.75</f>
        <v>98700</v>
      </c>
      <c r="L127" s="12"/>
      <c r="M127" s="20">
        <v>505</v>
      </c>
      <c r="N127" s="21" t="s">
        <v>199</v>
      </c>
      <c r="O127" s="16">
        <f>'Harga dasar (2019)'!O127*1.75</f>
        <v>121625</v>
      </c>
    </row>
    <row r="128" spans="1:15" ht="15" customHeight="1" x14ac:dyDescent="0.25">
      <c r="A128" s="20">
        <v>299</v>
      </c>
      <c r="B128" s="21" t="s">
        <v>132</v>
      </c>
      <c r="C128" s="16">
        <f>'Harga dasar (2019)'!C128*1.75</f>
        <v>222950</v>
      </c>
      <c r="D128" s="5"/>
      <c r="E128" s="20">
        <v>368</v>
      </c>
      <c r="F128" s="21" t="s">
        <v>424</v>
      </c>
      <c r="G128" s="16">
        <f>'Harga dasar (2019)'!G128*1.75</f>
        <v>254625</v>
      </c>
      <c r="H128" s="12"/>
      <c r="I128" s="20">
        <v>437</v>
      </c>
      <c r="J128" s="21" t="s">
        <v>183</v>
      </c>
      <c r="K128" s="16">
        <f>'Harga dasar (2019)'!K128*1.75</f>
        <v>105875</v>
      </c>
      <c r="L128" s="12"/>
      <c r="M128" s="20">
        <v>506</v>
      </c>
      <c r="N128" s="21" t="s">
        <v>200</v>
      </c>
      <c r="O128" s="16">
        <f>'Harga dasar (2019)'!O128*1.75</f>
        <v>128975</v>
      </c>
    </row>
    <row r="129" spans="1:15" ht="15" customHeight="1" x14ac:dyDescent="0.25">
      <c r="A129" s="20">
        <v>300</v>
      </c>
      <c r="B129" s="21" t="s">
        <v>36</v>
      </c>
      <c r="C129" s="16">
        <f>'Harga dasar (2019)'!C129*1.75</f>
        <v>232400</v>
      </c>
      <c r="D129" s="5"/>
      <c r="E129" s="20">
        <v>369</v>
      </c>
      <c r="F129" s="21" t="s">
        <v>425</v>
      </c>
      <c r="G129" s="16">
        <f>'Harga dasar (2019)'!G129*1.75</f>
        <v>276500</v>
      </c>
      <c r="H129" s="12"/>
      <c r="I129" s="20">
        <v>438</v>
      </c>
      <c r="J129" s="21" t="s">
        <v>184</v>
      </c>
      <c r="K129" s="16">
        <f>'Harga dasar (2019)'!K129*1.75</f>
        <v>100100</v>
      </c>
      <c r="L129" s="12"/>
      <c r="M129" s="20">
        <v>507</v>
      </c>
      <c r="N129" s="21" t="s">
        <v>201</v>
      </c>
      <c r="O129" s="16">
        <f>'Harga dasar (2019)'!O129*1.75</f>
        <v>121625</v>
      </c>
    </row>
    <row r="130" spans="1:15" ht="15" customHeight="1" x14ac:dyDescent="0.25">
      <c r="A130" s="20">
        <v>301</v>
      </c>
      <c r="B130" s="21" t="s">
        <v>40</v>
      </c>
      <c r="C130" s="16">
        <f>'Harga dasar (2019)'!C130*1.75</f>
        <v>258825</v>
      </c>
      <c r="D130" s="5"/>
      <c r="E130" s="20">
        <v>370</v>
      </c>
      <c r="F130" s="21" t="s">
        <v>426</v>
      </c>
      <c r="G130" s="16">
        <f>'Harga dasar (2019)'!G130*1.75</f>
        <v>259700</v>
      </c>
      <c r="H130" s="12"/>
      <c r="I130" s="20">
        <v>439</v>
      </c>
      <c r="J130" s="21" t="s">
        <v>470</v>
      </c>
      <c r="K130" s="16">
        <f>'Harga dasar (2019)'!K130*1.75</f>
        <v>97125</v>
      </c>
      <c r="L130" s="12"/>
      <c r="M130" s="12"/>
      <c r="N130" s="12"/>
      <c r="O130" s="12"/>
    </row>
    <row r="131" spans="1:15" ht="15" customHeight="1" x14ac:dyDescent="0.25">
      <c r="A131" s="20">
        <v>302</v>
      </c>
      <c r="B131" s="21" t="s">
        <v>39</v>
      </c>
      <c r="C131" s="16">
        <f>'Harga dasar (2019)'!C131*1.75</f>
        <v>263375</v>
      </c>
      <c r="D131" s="5"/>
      <c r="E131" s="20">
        <v>371</v>
      </c>
      <c r="F131" s="21" t="s">
        <v>427</v>
      </c>
      <c r="G131" s="16">
        <f>'Harga dasar (2019)'!G131*1.75</f>
        <v>297150</v>
      </c>
      <c r="H131" s="12"/>
      <c r="I131" s="20">
        <v>440</v>
      </c>
      <c r="J131" s="21" t="s">
        <v>471</v>
      </c>
      <c r="K131" s="16">
        <f>'Harga dasar (2019)'!K131*1.75</f>
        <v>97125</v>
      </c>
      <c r="L131" s="12"/>
      <c r="M131" s="12"/>
      <c r="N131" s="12"/>
      <c r="O131" s="12"/>
    </row>
    <row r="132" spans="1:15" ht="15" customHeight="1" x14ac:dyDescent="0.25">
      <c r="A132" s="20">
        <v>303</v>
      </c>
      <c r="B132" s="21" t="s">
        <v>130</v>
      </c>
      <c r="C132" s="16">
        <f>'Harga dasar (2019)'!C132*1.75</f>
        <v>251475</v>
      </c>
      <c r="D132" s="5"/>
      <c r="E132" s="20">
        <v>372</v>
      </c>
      <c r="F132" s="21" t="s">
        <v>149</v>
      </c>
      <c r="G132" s="16">
        <f>'Harga dasar (2019)'!G132*1.75</f>
        <v>279650</v>
      </c>
      <c r="H132" s="12"/>
      <c r="I132" s="20">
        <v>441</v>
      </c>
      <c r="J132" s="21" t="s">
        <v>472</v>
      </c>
      <c r="K132" s="16">
        <f>'Harga dasar (2019)'!K132*1.75</f>
        <v>100100</v>
      </c>
      <c r="L132" s="12"/>
      <c r="M132" s="12"/>
      <c r="N132" s="12"/>
      <c r="O132" s="12"/>
    </row>
    <row r="133" spans="1:15" ht="15" customHeight="1" x14ac:dyDescent="0.25">
      <c r="A133" s="20">
        <v>304</v>
      </c>
      <c r="B133" s="21" t="s">
        <v>387</v>
      </c>
      <c r="C133" s="16">
        <f>'Harga dasar (2019)'!C133*1.75</f>
        <v>214725</v>
      </c>
      <c r="D133" s="5"/>
      <c r="E133" s="20">
        <v>373</v>
      </c>
      <c r="F133" s="21" t="s">
        <v>428</v>
      </c>
      <c r="G133" s="16">
        <f>'Harga dasar (2019)'!G133*1.75</f>
        <v>276500</v>
      </c>
      <c r="H133" s="12"/>
      <c r="I133" s="20">
        <v>442</v>
      </c>
      <c r="J133" s="21" t="s">
        <v>473</v>
      </c>
      <c r="K133" s="16">
        <f>'Harga dasar (2019)'!K133*1.75</f>
        <v>100100</v>
      </c>
      <c r="L133" s="12"/>
      <c r="M133" s="12"/>
      <c r="N133" s="12"/>
      <c r="O133" s="12"/>
    </row>
    <row r="134" spans="1:15" ht="15" customHeight="1" x14ac:dyDescent="0.25">
      <c r="A134" s="20">
        <v>305</v>
      </c>
      <c r="B134" s="21" t="s">
        <v>388</v>
      </c>
      <c r="C134" s="16">
        <f>'Harga dasar (2019)'!C134*1.75</f>
        <v>209650</v>
      </c>
      <c r="D134" s="5"/>
      <c r="E134" s="20">
        <v>374</v>
      </c>
      <c r="F134" s="21" t="s">
        <v>449</v>
      </c>
      <c r="G134" s="16">
        <f>'Harga dasar (2019)'!G134*1.75</f>
        <v>238700</v>
      </c>
      <c r="H134" s="12"/>
      <c r="I134" s="20">
        <v>443</v>
      </c>
      <c r="J134" s="21" t="s">
        <v>474</v>
      </c>
      <c r="K134" s="16">
        <f>'Harga dasar (2019)'!K134*1.75</f>
        <v>97125</v>
      </c>
      <c r="L134" s="12"/>
      <c r="M134" s="12"/>
      <c r="N134" s="12"/>
      <c r="O134" s="12"/>
    </row>
    <row r="135" spans="1:15" ht="15" customHeight="1" x14ac:dyDescent="0.25">
      <c r="A135" s="20">
        <v>306</v>
      </c>
      <c r="B135" s="21" t="s">
        <v>389</v>
      </c>
      <c r="C135" s="16">
        <f>'Harga dasar (2019)'!C135*1.75</f>
        <v>233800</v>
      </c>
      <c r="D135" s="5"/>
      <c r="E135" s="20">
        <v>375</v>
      </c>
      <c r="F135" s="21" t="s">
        <v>443</v>
      </c>
      <c r="G135" s="16">
        <f>'Harga dasar (2019)'!G135*1.75</f>
        <v>259175</v>
      </c>
      <c r="H135" s="12"/>
      <c r="I135" s="20">
        <v>444</v>
      </c>
      <c r="J135" s="21" t="s">
        <v>475</v>
      </c>
      <c r="K135" s="16">
        <f>'Harga dasar (2019)'!K135*1.75</f>
        <v>111825</v>
      </c>
      <c r="L135" s="12"/>
      <c r="M135" s="12"/>
      <c r="N135" s="12"/>
      <c r="O135" s="12"/>
    </row>
    <row r="136" spans="1:15" ht="15" customHeight="1" x14ac:dyDescent="0.25">
      <c r="A136" s="20">
        <v>307</v>
      </c>
      <c r="B136" s="21" t="s">
        <v>134</v>
      </c>
      <c r="C136" s="16">
        <f>'Harga dasar (2019)'!C136*1.75</f>
        <v>210350</v>
      </c>
      <c r="D136" s="5"/>
      <c r="E136" s="20">
        <v>376</v>
      </c>
      <c r="F136" s="21" t="s">
        <v>451</v>
      </c>
      <c r="G136" s="16">
        <f>'Harga dasar (2019)'!G136*1.75</f>
        <v>226800</v>
      </c>
      <c r="H136" s="12"/>
      <c r="I136" s="20">
        <v>445</v>
      </c>
      <c r="J136" s="21" t="s">
        <v>86</v>
      </c>
      <c r="K136" s="16">
        <f>'Harga dasar (2019)'!K136*1.75</f>
        <v>100100</v>
      </c>
      <c r="L136" s="12"/>
      <c r="M136" s="12"/>
      <c r="N136" s="12"/>
      <c r="O136" s="12"/>
    </row>
    <row r="137" spans="1:15" ht="15" customHeight="1" x14ac:dyDescent="0.25">
      <c r="A137" s="20">
        <v>308</v>
      </c>
      <c r="B137" s="21" t="s">
        <v>390</v>
      </c>
      <c r="C137" s="16">
        <f>'Harga dasar (2019)'!C137*1.75</f>
        <v>291200</v>
      </c>
      <c r="D137" s="5"/>
      <c r="E137" s="20">
        <v>377</v>
      </c>
      <c r="F137" s="21" t="s">
        <v>72</v>
      </c>
      <c r="G137" s="16">
        <f>'Harga dasar (2019)'!G137*1.75</f>
        <v>245700</v>
      </c>
      <c r="H137" s="12"/>
      <c r="I137" s="20">
        <v>446</v>
      </c>
      <c r="J137" s="21" t="s">
        <v>476</v>
      </c>
      <c r="K137" s="16">
        <f>'Harga dasar (2019)'!K137*1.75</f>
        <v>97125</v>
      </c>
      <c r="L137" s="12"/>
      <c r="M137" s="12"/>
      <c r="N137" s="12"/>
      <c r="O137" s="12"/>
    </row>
    <row r="138" spans="1:15" ht="15" customHeight="1" x14ac:dyDescent="0.25">
      <c r="A138" s="20">
        <v>309</v>
      </c>
      <c r="B138" s="21" t="s">
        <v>391</v>
      </c>
      <c r="C138" s="16">
        <f>'Harga dasar (2019)'!C138*1.75</f>
        <v>278425</v>
      </c>
      <c r="D138" s="5"/>
      <c r="E138" s="20">
        <v>378</v>
      </c>
      <c r="F138" s="21" t="s">
        <v>431</v>
      </c>
      <c r="G138" s="16">
        <f>'Harga dasar (2019)'!G138*1.75</f>
        <v>256200</v>
      </c>
      <c r="H138" s="12"/>
      <c r="I138" s="20">
        <v>447</v>
      </c>
      <c r="J138" s="21" t="s">
        <v>87</v>
      </c>
      <c r="K138" s="16">
        <f>'Harga dasar (2019)'!K138*1.75</f>
        <v>101500</v>
      </c>
      <c r="L138" s="12"/>
      <c r="M138" s="12"/>
      <c r="N138" s="12"/>
      <c r="O138" s="12"/>
    </row>
    <row r="139" spans="1:15" ht="15" customHeight="1" x14ac:dyDescent="0.25">
      <c r="A139" s="20">
        <v>310</v>
      </c>
      <c r="B139" s="21" t="s">
        <v>135</v>
      </c>
      <c r="C139" s="16">
        <f>'Harga dasar (2019)'!C139*1.75</f>
        <v>277900</v>
      </c>
      <c r="D139" s="5"/>
      <c r="E139" s="20">
        <v>379</v>
      </c>
      <c r="F139" s="21" t="s">
        <v>456</v>
      </c>
      <c r="G139" s="16">
        <f>'Harga dasar (2019)'!G139*1.75</f>
        <v>239750</v>
      </c>
      <c r="H139" s="12"/>
      <c r="I139" s="20">
        <v>448</v>
      </c>
      <c r="J139" s="21" t="s">
        <v>185</v>
      </c>
      <c r="K139" s="16">
        <f>'Harga dasar (2019)'!K139*1.75</f>
        <v>94150</v>
      </c>
      <c r="L139" s="12"/>
      <c r="M139" s="12"/>
      <c r="N139" s="12"/>
      <c r="O139" s="12"/>
    </row>
    <row r="140" spans="1:15" ht="15" customHeight="1" x14ac:dyDescent="0.25">
      <c r="A140" s="20">
        <v>311</v>
      </c>
      <c r="B140" s="21" t="s">
        <v>392</v>
      </c>
      <c r="C140" s="16">
        <f>'Harga dasar (2019)'!C140*1.75</f>
        <v>245700</v>
      </c>
      <c r="D140" s="5"/>
      <c r="E140" s="20">
        <v>380</v>
      </c>
      <c r="F140" s="21" t="s">
        <v>433</v>
      </c>
      <c r="G140" s="16">
        <f>'Harga dasar (2019)'!G140*1.75</f>
        <v>256200</v>
      </c>
      <c r="H140" s="12"/>
      <c r="I140" s="20">
        <v>449</v>
      </c>
      <c r="J140" s="21" t="s">
        <v>477</v>
      </c>
      <c r="K140" s="16">
        <f>'Harga dasar (2019)'!K140*1.75</f>
        <v>103075</v>
      </c>
      <c r="L140" s="12"/>
      <c r="M140" s="12"/>
      <c r="N140" s="12"/>
      <c r="O140" s="12"/>
    </row>
    <row r="141" spans="1:15" ht="15" customHeight="1" x14ac:dyDescent="0.25">
      <c r="A141" s="20">
        <v>312</v>
      </c>
      <c r="B141" s="21" t="s">
        <v>393</v>
      </c>
      <c r="C141" s="16">
        <f>'Harga dasar (2019)'!C141*1.75</f>
        <v>245700</v>
      </c>
      <c r="D141" s="12"/>
      <c r="E141" s="20">
        <v>381</v>
      </c>
      <c r="F141" s="21" t="s">
        <v>434</v>
      </c>
      <c r="G141" s="16">
        <f>'Harga dasar (2019)'!G141*1.75</f>
        <v>256200</v>
      </c>
      <c r="H141" s="12"/>
      <c r="I141" s="20">
        <v>450</v>
      </c>
      <c r="J141" s="21" t="s">
        <v>478</v>
      </c>
      <c r="K141" s="16">
        <f>'Harga dasar (2019)'!K141*1.75</f>
        <v>88375</v>
      </c>
      <c r="L141" s="12"/>
      <c r="M141" s="12"/>
      <c r="N141" s="12"/>
      <c r="O141" s="12"/>
    </row>
    <row r="142" spans="1:15" ht="15" customHeight="1" x14ac:dyDescent="0.25">
      <c r="A142" s="20">
        <v>313</v>
      </c>
      <c r="B142" s="21" t="s">
        <v>394</v>
      </c>
      <c r="C142" s="16">
        <f>'Harga dasar (2019)'!C142*1.75</f>
        <v>332675</v>
      </c>
      <c r="D142" s="12"/>
      <c r="E142" s="20">
        <v>382</v>
      </c>
      <c r="F142" s="21" t="s">
        <v>453</v>
      </c>
      <c r="G142" s="16">
        <f>'Harga dasar (2019)'!G142*1.75</f>
        <v>238700</v>
      </c>
      <c r="H142" s="12"/>
      <c r="I142" s="20">
        <v>451</v>
      </c>
      <c r="J142" s="21" t="s">
        <v>479</v>
      </c>
      <c r="K142" s="16">
        <f>'Harga dasar (2019)'!K142*1.75</f>
        <v>107450</v>
      </c>
      <c r="L142" s="12"/>
      <c r="M142" s="12"/>
      <c r="N142" s="12"/>
      <c r="O142" s="12"/>
    </row>
    <row r="143" spans="1:15" ht="15" customHeight="1" x14ac:dyDescent="0.25">
      <c r="A143" s="20">
        <v>314</v>
      </c>
      <c r="B143" s="21" t="s">
        <v>395</v>
      </c>
      <c r="C143" s="16">
        <f>'Harga dasar (2019)'!C143*1.75</f>
        <v>294175</v>
      </c>
      <c r="D143" s="12"/>
      <c r="E143" s="20">
        <v>383</v>
      </c>
      <c r="F143" s="21" t="s">
        <v>457</v>
      </c>
      <c r="G143" s="16">
        <f>'Harga dasar (2019)'!G143*1.75</f>
        <v>243075</v>
      </c>
      <c r="H143" s="12"/>
      <c r="I143" s="20">
        <v>452</v>
      </c>
      <c r="J143" s="21" t="s">
        <v>88</v>
      </c>
      <c r="K143" s="16">
        <f>'Harga dasar (2019)'!K143*1.75</f>
        <v>103075</v>
      </c>
      <c r="L143" s="12"/>
      <c r="M143" s="12"/>
      <c r="N143" s="12"/>
      <c r="O143" s="12"/>
    </row>
    <row r="144" spans="1:15" ht="15" customHeight="1" x14ac:dyDescent="0.25">
      <c r="A144" s="20">
        <v>315</v>
      </c>
      <c r="B144" s="21" t="s">
        <v>396</v>
      </c>
      <c r="C144" s="16">
        <f>'Harga dasar (2019)'!C144*1.75</f>
        <v>324975</v>
      </c>
      <c r="D144" s="12"/>
      <c r="E144" s="20">
        <v>384</v>
      </c>
      <c r="F144" s="21" t="s">
        <v>437</v>
      </c>
      <c r="G144" s="16">
        <f>'Harga dasar (2019)'!G144*1.75</f>
        <v>226800</v>
      </c>
      <c r="H144" s="12"/>
      <c r="I144" s="20">
        <v>453</v>
      </c>
      <c r="J144" s="21" t="s">
        <v>480</v>
      </c>
      <c r="K144" s="16">
        <f>'Harga dasar (2019)'!K144*1.75</f>
        <v>107450</v>
      </c>
      <c r="L144" s="12"/>
      <c r="M144" s="12"/>
      <c r="N144" s="12"/>
      <c r="O144" s="12"/>
    </row>
    <row r="145" spans="1:15" ht="15" customHeight="1" x14ac:dyDescent="0.25">
      <c r="A145" s="20">
        <v>316</v>
      </c>
      <c r="B145" s="21" t="s">
        <v>397</v>
      </c>
      <c r="C145" s="16">
        <f>'Harga dasar (2019)'!C145*1.75</f>
        <v>297150</v>
      </c>
      <c r="D145" s="12"/>
      <c r="E145" s="20">
        <v>385</v>
      </c>
      <c r="F145" s="21" t="s">
        <v>454</v>
      </c>
      <c r="G145" s="16">
        <f>'Harga dasar (2019)'!G145*1.75</f>
        <v>298900</v>
      </c>
      <c r="H145" s="12"/>
      <c r="I145" s="20">
        <v>454</v>
      </c>
      <c r="J145" s="21" t="s">
        <v>186</v>
      </c>
      <c r="K145" s="16">
        <f>'Harga dasar (2019)'!K145*1.75</f>
        <v>190225</v>
      </c>
      <c r="L145" s="12"/>
      <c r="M145" s="12"/>
      <c r="N145" s="12"/>
      <c r="O145" s="12"/>
    </row>
    <row r="146" spans="1:15" ht="15" customHeight="1" x14ac:dyDescent="0.25">
      <c r="A146" s="20">
        <v>317</v>
      </c>
      <c r="B146" s="21" t="s">
        <v>137</v>
      </c>
      <c r="C146" s="16">
        <f>'Harga dasar (2019)'!C146*1.75</f>
        <v>352975</v>
      </c>
      <c r="D146" s="12"/>
      <c r="E146" s="20">
        <v>386</v>
      </c>
      <c r="F146" s="21" t="s">
        <v>438</v>
      </c>
      <c r="G146" s="16">
        <f>'Harga dasar (2019)'!G146*1.75</f>
        <v>212800</v>
      </c>
      <c r="H146" s="12"/>
      <c r="I146" s="20">
        <v>455</v>
      </c>
      <c r="J146" s="21" t="s">
        <v>481</v>
      </c>
      <c r="K146" s="16">
        <f>'Harga dasar (2019)'!K146*1.75</f>
        <v>176925</v>
      </c>
      <c r="L146" s="12"/>
      <c r="M146" s="12"/>
      <c r="N146" s="12"/>
      <c r="O146" s="12"/>
    </row>
    <row r="147" spans="1:15" ht="15" customHeight="1" x14ac:dyDescent="0.25">
      <c r="D147" s="12"/>
    </row>
  </sheetData>
  <printOptions horizontalCentered="1"/>
  <pageMargins left="0" right="0" top="0.19685039370078741" bottom="0" header="0" footer="0"/>
  <pageSetup paperSize="10000" scale="87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topLeftCell="A4" zoomScaleNormal="100" workbookViewId="0">
      <selection activeCell="P10" sqref="P10"/>
    </sheetView>
  </sheetViews>
  <sheetFormatPr defaultRowHeight="15" x14ac:dyDescent="0.25"/>
  <cols>
    <col min="1" max="1" width="4.42578125" bestFit="1" customWidth="1"/>
    <col min="2" max="2" width="10.7109375" customWidth="1"/>
    <col min="3" max="3" width="10.7109375" style="1" customWidth="1"/>
    <col min="4" max="4" width="2.7109375" customWidth="1"/>
    <col min="5" max="5" width="4" bestFit="1" customWidth="1"/>
    <col min="7" max="7" width="9.85546875" bestFit="1" customWidth="1"/>
    <col min="8" max="8" width="2.7109375" customWidth="1"/>
    <col min="9" max="9" width="4" bestFit="1" customWidth="1"/>
    <col min="11" max="11" width="9.85546875" bestFit="1" customWidth="1"/>
    <col min="12" max="12" width="2.7109375" customWidth="1"/>
    <col min="13" max="13" width="4" bestFit="1" customWidth="1"/>
    <col min="15" max="15" width="9.85546875" bestFit="1" customWidth="1"/>
  </cols>
  <sheetData>
    <row r="1" spans="1:15" hidden="1" x14ac:dyDescent="0.25"/>
    <row r="2" spans="1:15" hidden="1" x14ac:dyDescent="0.25">
      <c r="B2" s="2"/>
      <c r="C2" s="3"/>
    </row>
    <row r="3" spans="1:15" hidden="1" x14ac:dyDescent="0.25">
      <c r="B3" s="2"/>
      <c r="C3" s="3"/>
    </row>
    <row r="4" spans="1:15" x14ac:dyDescent="0.25">
      <c r="B4" s="2"/>
      <c r="C4" s="3"/>
    </row>
    <row r="5" spans="1:15" x14ac:dyDescent="0.25">
      <c r="B5" s="2"/>
      <c r="C5" s="3"/>
    </row>
    <row r="6" spans="1:15" x14ac:dyDescent="0.25">
      <c r="B6" s="2"/>
      <c r="C6" s="3"/>
    </row>
    <row r="7" spans="1:15" x14ac:dyDescent="0.25">
      <c r="B7" s="2"/>
      <c r="C7" s="3"/>
    </row>
    <row r="8" spans="1:15" x14ac:dyDescent="0.25">
      <c r="B8" s="2"/>
      <c r="C8" s="3"/>
    </row>
    <row r="9" spans="1:15" x14ac:dyDescent="0.25">
      <c r="B9" s="2"/>
      <c r="C9" s="3"/>
    </row>
    <row r="10" spans="1:15" x14ac:dyDescent="0.25">
      <c r="B10" s="2"/>
      <c r="C10" s="3"/>
    </row>
    <row r="11" spans="1:15" ht="15.75" x14ac:dyDescent="0.3">
      <c r="B11" s="2"/>
      <c r="C11" s="3"/>
      <c r="O11" s="6" t="s">
        <v>513</v>
      </c>
    </row>
    <row r="12" spans="1:15" s="7" customFormat="1" ht="15" customHeight="1" x14ac:dyDescent="0.25">
      <c r="A12" s="8" t="s">
        <v>0</v>
      </c>
      <c r="B12" s="4" t="s">
        <v>1</v>
      </c>
      <c r="C12" s="4" t="s">
        <v>2</v>
      </c>
      <c r="D12" s="10"/>
      <c r="E12" s="8" t="s">
        <v>0</v>
      </c>
      <c r="F12" s="4" t="s">
        <v>1</v>
      </c>
      <c r="G12" s="4" t="s">
        <v>2</v>
      </c>
      <c r="H12" s="9"/>
      <c r="I12" s="8" t="s">
        <v>0</v>
      </c>
      <c r="J12" s="4" t="s">
        <v>1</v>
      </c>
      <c r="K12" s="4" t="s">
        <v>2</v>
      </c>
      <c r="L12" s="9"/>
      <c r="M12" s="8" t="s">
        <v>0</v>
      </c>
      <c r="N12" s="4" t="s">
        <v>1</v>
      </c>
      <c r="O12" s="4" t="s">
        <v>2</v>
      </c>
    </row>
    <row r="13" spans="1:15" ht="15" customHeight="1" x14ac:dyDescent="0.3">
      <c r="A13" s="20">
        <v>1</v>
      </c>
      <c r="B13" s="21" t="s">
        <v>4</v>
      </c>
      <c r="C13" s="14">
        <f>'Harga dasar (2019)'!C13*1.5</f>
        <v>153000</v>
      </c>
      <c r="D13" s="5"/>
      <c r="E13" s="20">
        <v>63</v>
      </c>
      <c r="F13" s="21" t="s">
        <v>518</v>
      </c>
      <c r="G13" s="14">
        <f>'Harga dasar (2019)'!G13*1.5</f>
        <v>337950</v>
      </c>
      <c r="H13" s="15"/>
      <c r="I13" s="20">
        <v>125</v>
      </c>
      <c r="J13" s="21" t="s">
        <v>281</v>
      </c>
      <c r="K13" s="14">
        <f>'Harga dasar (2019)'!K13*1.5</f>
        <v>257250</v>
      </c>
      <c r="L13" s="15"/>
      <c r="M13" s="20">
        <v>187</v>
      </c>
      <c r="N13" s="21" t="s">
        <v>160</v>
      </c>
      <c r="O13" s="14">
        <f>'Harga dasar (2019)'!O13*1.5</f>
        <v>139800</v>
      </c>
    </row>
    <row r="14" spans="1:15" ht="15" customHeight="1" x14ac:dyDescent="0.3">
      <c r="A14" s="20">
        <v>2</v>
      </c>
      <c r="B14" s="21" t="s">
        <v>202</v>
      </c>
      <c r="C14" s="14">
        <f>'Harga dasar (2019)'!C14*1.5</f>
        <v>169050</v>
      </c>
      <c r="D14" s="5"/>
      <c r="E14" s="20">
        <v>64</v>
      </c>
      <c r="F14" s="21" t="s">
        <v>242</v>
      </c>
      <c r="G14" s="14">
        <f>'Harga dasar (2019)'!G14*1.5</f>
        <v>318300</v>
      </c>
      <c r="H14" s="15"/>
      <c r="I14" s="20">
        <v>126</v>
      </c>
      <c r="J14" s="21" t="s">
        <v>282</v>
      </c>
      <c r="K14" s="14">
        <f>'Harga dasar (2019)'!K14*1.5</f>
        <v>277350</v>
      </c>
      <c r="L14" s="15"/>
      <c r="M14" s="20">
        <v>188</v>
      </c>
      <c r="N14" s="21" t="s">
        <v>317</v>
      </c>
      <c r="O14" s="14">
        <f>'Harga dasar (2019)'!O14*1.5</f>
        <v>162450</v>
      </c>
    </row>
    <row r="15" spans="1:15" ht="15" customHeight="1" x14ac:dyDescent="0.3">
      <c r="A15" s="20">
        <v>3</v>
      </c>
      <c r="B15" s="21" t="s">
        <v>203</v>
      </c>
      <c r="C15" s="14">
        <f>'Harga dasar (2019)'!C15*1.5</f>
        <v>178950</v>
      </c>
      <c r="D15" s="5"/>
      <c r="E15" s="20">
        <v>65</v>
      </c>
      <c r="F15" s="21" t="s">
        <v>243</v>
      </c>
      <c r="G15" s="14">
        <f>'Harga dasar (2019)'!G15*1.5</f>
        <v>378300</v>
      </c>
      <c r="H15" s="15"/>
      <c r="I15" s="20">
        <v>127</v>
      </c>
      <c r="J15" s="21" t="s">
        <v>120</v>
      </c>
      <c r="K15" s="14">
        <f>'Harga dasar (2019)'!K15*1.5</f>
        <v>259800</v>
      </c>
      <c r="L15" s="15"/>
      <c r="M15" s="20">
        <v>189</v>
      </c>
      <c r="N15" s="21" t="s">
        <v>318</v>
      </c>
      <c r="O15" s="14">
        <f>'Harga dasar (2019)'!O15*1.5</f>
        <v>194250</v>
      </c>
    </row>
    <row r="16" spans="1:15" ht="15" customHeight="1" x14ac:dyDescent="0.3">
      <c r="A16" s="20">
        <v>4</v>
      </c>
      <c r="B16" s="21" t="s">
        <v>204</v>
      </c>
      <c r="C16" s="14">
        <f>'Harga dasar (2019)'!C16*1.5</f>
        <v>206850</v>
      </c>
      <c r="D16" s="5"/>
      <c r="E16" s="20">
        <v>66</v>
      </c>
      <c r="F16" s="21" t="s">
        <v>519</v>
      </c>
      <c r="G16" s="14">
        <f>'Harga dasar (2019)'!G16*1.5</f>
        <v>337950</v>
      </c>
      <c r="H16" s="15"/>
      <c r="I16" s="20">
        <v>128</v>
      </c>
      <c r="J16" s="21" t="s">
        <v>283</v>
      </c>
      <c r="K16" s="14">
        <f>'Harga dasar (2019)'!K16*1.5</f>
        <v>244950</v>
      </c>
      <c r="L16" s="15"/>
      <c r="M16" s="20">
        <v>190</v>
      </c>
      <c r="N16" s="21" t="s">
        <v>319</v>
      </c>
      <c r="O16" s="14">
        <f>'Harga dasar (2019)'!O16*1.5</f>
        <v>171450</v>
      </c>
    </row>
    <row r="17" spans="1:15" ht="15" customHeight="1" x14ac:dyDescent="0.3">
      <c r="A17" s="20">
        <v>5</v>
      </c>
      <c r="B17" s="21" t="s">
        <v>205</v>
      </c>
      <c r="C17" s="14">
        <f>'Harga dasar (2019)'!C17*1.5</f>
        <v>186450</v>
      </c>
      <c r="D17" s="5"/>
      <c r="E17" s="20">
        <v>67</v>
      </c>
      <c r="F17" s="21" t="s">
        <v>244</v>
      </c>
      <c r="G17" s="14">
        <f>'Harga dasar (2019)'!G17*1.5</f>
        <v>378300</v>
      </c>
      <c r="H17" s="15"/>
      <c r="I17" s="20">
        <v>129</v>
      </c>
      <c r="J17" s="21" t="s">
        <v>284</v>
      </c>
      <c r="K17" s="14">
        <f>'Harga dasar (2019)'!K17*1.5</f>
        <v>252150</v>
      </c>
      <c r="L17" s="15"/>
      <c r="M17" s="20">
        <v>191</v>
      </c>
      <c r="N17" s="21" t="s">
        <v>320</v>
      </c>
      <c r="O17" s="14">
        <f>'Harga dasar (2019)'!O17*1.5</f>
        <v>194250</v>
      </c>
    </row>
    <row r="18" spans="1:15" ht="15" customHeight="1" x14ac:dyDescent="0.3">
      <c r="A18" s="20">
        <v>6</v>
      </c>
      <c r="B18" s="21" t="s">
        <v>206</v>
      </c>
      <c r="C18" s="14">
        <f>'Harga dasar (2019)'!C18*1.5</f>
        <v>173850</v>
      </c>
      <c r="D18" s="5"/>
      <c r="E18" s="20">
        <v>68</v>
      </c>
      <c r="F18" s="21" t="s">
        <v>245</v>
      </c>
      <c r="G18" s="14">
        <f>'Harga dasar (2019)'!G18*1.5</f>
        <v>337200</v>
      </c>
      <c r="H18" s="15"/>
      <c r="I18" s="20">
        <v>130</v>
      </c>
      <c r="J18" s="21" t="s">
        <v>285</v>
      </c>
      <c r="K18" s="14">
        <f>'Harga dasar (2019)'!K18*1.5</f>
        <v>267300</v>
      </c>
      <c r="L18" s="15"/>
      <c r="M18" s="20">
        <v>192</v>
      </c>
      <c r="N18" s="21" t="s">
        <v>321</v>
      </c>
      <c r="O18" s="14">
        <f>'Harga dasar (2019)'!O18*1.5</f>
        <v>163950</v>
      </c>
    </row>
    <row r="19" spans="1:15" ht="15" customHeight="1" x14ac:dyDescent="0.3">
      <c r="A19" s="20">
        <v>7</v>
      </c>
      <c r="B19" s="21" t="s">
        <v>3</v>
      </c>
      <c r="C19" s="14">
        <f>'Harga dasar (2019)'!C19*1.5</f>
        <v>157650</v>
      </c>
      <c r="D19" s="5"/>
      <c r="E19" s="20">
        <v>69</v>
      </c>
      <c r="F19" s="21" t="s">
        <v>246</v>
      </c>
      <c r="G19" s="14">
        <f>'Harga dasar (2019)'!G19*1.5</f>
        <v>378300</v>
      </c>
      <c r="H19" s="15"/>
      <c r="I19" s="20">
        <v>131</v>
      </c>
      <c r="J19" s="21" t="s">
        <v>286</v>
      </c>
      <c r="K19" s="14">
        <f>'Harga dasar (2019)'!K19*1.5</f>
        <v>252150</v>
      </c>
      <c r="L19" s="15"/>
      <c r="M19" s="20">
        <v>193</v>
      </c>
      <c r="N19" s="21" t="s">
        <v>322</v>
      </c>
      <c r="O19" s="14">
        <f>'Harga dasar (2019)'!O19*1.5</f>
        <v>186600</v>
      </c>
    </row>
    <row r="20" spans="1:15" ht="15" customHeight="1" x14ac:dyDescent="0.3">
      <c r="A20" s="20">
        <v>8</v>
      </c>
      <c r="B20" s="21" t="s">
        <v>207</v>
      </c>
      <c r="C20" s="14">
        <f>'Harga dasar (2019)'!C20*1.5</f>
        <v>191550</v>
      </c>
      <c r="D20" s="5"/>
      <c r="E20" s="20">
        <v>70</v>
      </c>
      <c r="F20" s="21" t="s">
        <v>109</v>
      </c>
      <c r="G20" s="14">
        <f>'Harga dasar (2019)'!G20*1.5</f>
        <v>337950</v>
      </c>
      <c r="H20" s="15"/>
      <c r="I20" s="20">
        <v>132</v>
      </c>
      <c r="J20" s="21" t="s">
        <v>26</v>
      </c>
      <c r="K20" s="14">
        <f>'Harga dasar (2019)'!K20*1.5</f>
        <v>242100</v>
      </c>
      <c r="L20" s="15"/>
      <c r="M20" s="20">
        <v>194</v>
      </c>
      <c r="N20" s="21" t="s">
        <v>67</v>
      </c>
      <c r="O20" s="14">
        <f>'Harga dasar (2019)'!O20*1.5</f>
        <v>170100</v>
      </c>
    </row>
    <row r="21" spans="1:15" ht="15" customHeight="1" x14ac:dyDescent="0.3">
      <c r="A21" s="20">
        <v>9</v>
      </c>
      <c r="B21" s="21" t="s">
        <v>208</v>
      </c>
      <c r="C21" s="14">
        <f>'Harga dasar (2019)'!C21*1.5</f>
        <v>169050</v>
      </c>
      <c r="D21" s="5"/>
      <c r="E21" s="20">
        <v>71</v>
      </c>
      <c r="F21" s="21" t="s">
        <v>247</v>
      </c>
      <c r="G21" s="14">
        <f>'Harga dasar (2019)'!G21*1.5</f>
        <v>352950</v>
      </c>
      <c r="H21" s="15"/>
      <c r="I21" s="20">
        <v>133</v>
      </c>
      <c r="J21" s="21" t="s">
        <v>287</v>
      </c>
      <c r="K21" s="14">
        <f>'Harga dasar (2019)'!K21*1.5</f>
        <v>267300</v>
      </c>
      <c r="L21" s="15"/>
      <c r="M21" s="20">
        <v>195</v>
      </c>
      <c r="N21" s="21" t="s">
        <v>59</v>
      </c>
      <c r="O21" s="14">
        <f>'Harga dasar (2019)'!O21*1.5</f>
        <v>184050</v>
      </c>
    </row>
    <row r="22" spans="1:15" ht="15" customHeight="1" x14ac:dyDescent="0.3">
      <c r="A22" s="20">
        <v>10</v>
      </c>
      <c r="B22" s="21" t="s">
        <v>102</v>
      </c>
      <c r="C22" s="14">
        <f>'Harga dasar (2019)'!C22*1.5</f>
        <v>194100</v>
      </c>
      <c r="D22" s="5"/>
      <c r="E22" s="20">
        <v>72</v>
      </c>
      <c r="F22" s="21" t="s">
        <v>107</v>
      </c>
      <c r="G22" s="14">
        <f>'Harga dasar (2019)'!G22*1.5</f>
        <v>300000</v>
      </c>
      <c r="H22" s="15"/>
      <c r="I22" s="20">
        <v>134</v>
      </c>
      <c r="J22" s="21" t="s">
        <v>119</v>
      </c>
      <c r="K22" s="14">
        <f>'Harga dasar (2019)'!K22*1.5</f>
        <v>247800</v>
      </c>
      <c r="L22" s="15"/>
      <c r="M22" s="20">
        <v>196</v>
      </c>
      <c r="N22" s="21" t="s">
        <v>161</v>
      </c>
      <c r="O22" s="14">
        <f>'Harga dasar (2019)'!O22*1.5</f>
        <v>152400</v>
      </c>
    </row>
    <row r="23" spans="1:15" ht="15" customHeight="1" x14ac:dyDescent="0.3">
      <c r="A23" s="20">
        <v>11</v>
      </c>
      <c r="B23" s="21" t="s">
        <v>209</v>
      </c>
      <c r="C23" s="14">
        <f>'Harga dasar (2019)'!C23*1.5</f>
        <v>187800</v>
      </c>
      <c r="D23" s="5"/>
      <c r="E23" s="20">
        <v>73</v>
      </c>
      <c r="F23" s="21" t="s">
        <v>248</v>
      </c>
      <c r="G23" s="14">
        <f>'Harga dasar (2019)'!G23*1.5</f>
        <v>334050</v>
      </c>
      <c r="H23" s="15"/>
      <c r="I23" s="20">
        <v>135</v>
      </c>
      <c r="J23" s="21" t="s">
        <v>288</v>
      </c>
      <c r="K23" s="14">
        <f>'Harga dasar (2019)'!K23*1.5</f>
        <v>231150</v>
      </c>
      <c r="L23" s="15"/>
      <c r="M23" s="20">
        <v>197</v>
      </c>
      <c r="N23" s="21" t="s">
        <v>323</v>
      </c>
      <c r="O23" s="14">
        <f>'Harga dasar (2019)'!O23*1.5</f>
        <v>204300</v>
      </c>
    </row>
    <row r="24" spans="1:15" ht="15" customHeight="1" x14ac:dyDescent="0.3">
      <c r="A24" s="20">
        <v>12</v>
      </c>
      <c r="B24" s="21" t="s">
        <v>210</v>
      </c>
      <c r="C24" s="14">
        <f>'Harga dasar (2019)'!C24*1.5</f>
        <v>194250</v>
      </c>
      <c r="D24" s="5"/>
      <c r="E24" s="20">
        <v>74</v>
      </c>
      <c r="F24" s="21" t="s">
        <v>249</v>
      </c>
      <c r="G24" s="14">
        <f>'Harga dasar (2019)'!G24*1.5</f>
        <v>334050</v>
      </c>
      <c r="H24" s="15"/>
      <c r="I24" s="20">
        <v>136</v>
      </c>
      <c r="J24" s="21" t="s">
        <v>289</v>
      </c>
      <c r="K24" s="14">
        <f>'Harga dasar (2019)'!K24*1.5</f>
        <v>244950</v>
      </c>
      <c r="L24" s="15"/>
      <c r="M24" s="20">
        <v>198</v>
      </c>
      <c r="N24" s="21" t="s">
        <v>324</v>
      </c>
      <c r="O24" s="14">
        <f>'Harga dasar (2019)'!O24*1.5</f>
        <v>206850</v>
      </c>
    </row>
    <row r="25" spans="1:15" ht="15" customHeight="1" x14ac:dyDescent="0.3">
      <c r="A25" s="20">
        <v>13</v>
      </c>
      <c r="B25" s="21" t="s">
        <v>211</v>
      </c>
      <c r="C25" s="14">
        <f>'Harga dasar (2019)'!C25*1.5</f>
        <v>191550</v>
      </c>
      <c r="D25" s="5"/>
      <c r="E25" s="20">
        <v>75</v>
      </c>
      <c r="F25" s="21" t="s">
        <v>108</v>
      </c>
      <c r="G25" s="14">
        <f>'Harga dasar (2019)'!G25*1.5</f>
        <v>332850</v>
      </c>
      <c r="H25" s="15"/>
      <c r="I25" s="20">
        <v>137</v>
      </c>
      <c r="J25" s="21" t="s">
        <v>290</v>
      </c>
      <c r="K25" s="14">
        <f>'Harga dasar (2019)'!K25*1.5</f>
        <v>242400</v>
      </c>
      <c r="L25" s="15"/>
      <c r="M25" s="20">
        <v>199</v>
      </c>
      <c r="N25" s="21" t="s">
        <v>325</v>
      </c>
      <c r="O25" s="14">
        <f>'Harga dasar (2019)'!O25*1.5</f>
        <v>162750</v>
      </c>
    </row>
    <row r="26" spans="1:15" ht="15" customHeight="1" x14ac:dyDescent="0.3">
      <c r="A26" s="20">
        <v>14</v>
      </c>
      <c r="B26" s="21" t="s">
        <v>212</v>
      </c>
      <c r="C26" s="14">
        <f>'Harga dasar (2019)'!C26*1.5</f>
        <v>199050</v>
      </c>
      <c r="D26" s="5"/>
      <c r="E26" s="20">
        <v>76</v>
      </c>
      <c r="F26" s="21" t="s">
        <v>106</v>
      </c>
      <c r="G26" s="14">
        <f>'Harga dasar (2019)'!G26*1.5</f>
        <v>348600</v>
      </c>
      <c r="H26" s="15"/>
      <c r="I26" s="20">
        <v>138</v>
      </c>
      <c r="J26" s="21" t="s">
        <v>122</v>
      </c>
      <c r="K26" s="14">
        <f>'Harga dasar (2019)'!K26*1.5</f>
        <v>223950</v>
      </c>
      <c r="L26" s="15"/>
      <c r="M26" s="20">
        <v>200</v>
      </c>
      <c r="N26" s="21" t="s">
        <v>326</v>
      </c>
      <c r="O26" s="14">
        <f>'Harga dasar (2019)'!O26*1.5</f>
        <v>128400</v>
      </c>
    </row>
    <row r="27" spans="1:15" ht="15" customHeight="1" x14ac:dyDescent="0.3">
      <c r="A27" s="20">
        <v>15</v>
      </c>
      <c r="B27" s="21" t="s">
        <v>213</v>
      </c>
      <c r="C27" s="14">
        <f>'Harga dasar (2019)'!C27*1.5</f>
        <v>191550</v>
      </c>
      <c r="D27" s="5"/>
      <c r="E27" s="20">
        <v>77</v>
      </c>
      <c r="F27" s="21" t="s">
        <v>250</v>
      </c>
      <c r="G27" s="14">
        <f>'Harga dasar (2019)'!G27*1.5</f>
        <v>337950</v>
      </c>
      <c r="H27" s="15"/>
      <c r="I27" s="20">
        <v>139</v>
      </c>
      <c r="J27" s="21" t="s">
        <v>123</v>
      </c>
      <c r="K27" s="14">
        <f>'Harga dasar (2019)'!K27*1.5</f>
        <v>224400</v>
      </c>
      <c r="L27" s="15"/>
      <c r="M27" s="20">
        <v>201</v>
      </c>
      <c r="N27" s="21" t="s">
        <v>68</v>
      </c>
      <c r="O27" s="14">
        <f>'Harga dasar (2019)'!O27*1.5</f>
        <v>141300</v>
      </c>
    </row>
    <row r="28" spans="1:15" ht="15" customHeight="1" x14ac:dyDescent="0.3">
      <c r="A28" s="20">
        <v>16</v>
      </c>
      <c r="B28" s="21" t="s">
        <v>214</v>
      </c>
      <c r="C28" s="14">
        <f>'Harga dasar (2019)'!C28*1.5</f>
        <v>169050</v>
      </c>
      <c r="D28" s="5"/>
      <c r="E28" s="20">
        <v>78</v>
      </c>
      <c r="F28" s="21" t="s">
        <v>251</v>
      </c>
      <c r="G28" s="14">
        <f>'Harga dasar (2019)'!G28*1.5</f>
        <v>308250</v>
      </c>
      <c r="H28" s="15"/>
      <c r="I28" s="20">
        <v>140</v>
      </c>
      <c r="J28" s="21" t="s">
        <v>28</v>
      </c>
      <c r="K28" s="14">
        <f>'Harga dasar (2019)'!K28*1.5</f>
        <v>229500</v>
      </c>
      <c r="L28" s="15"/>
      <c r="M28" s="20">
        <v>202</v>
      </c>
      <c r="N28" s="21" t="s">
        <v>69</v>
      </c>
      <c r="O28" s="14">
        <f>'Harga dasar (2019)'!O28*1.5</f>
        <v>105600</v>
      </c>
    </row>
    <row r="29" spans="1:15" ht="15" customHeight="1" x14ac:dyDescent="0.3">
      <c r="A29" s="20">
        <v>17</v>
      </c>
      <c r="B29" s="21" t="s">
        <v>103</v>
      </c>
      <c r="C29" s="14">
        <f>'Harga dasar (2019)'!C29*1.5</f>
        <v>176550</v>
      </c>
      <c r="D29" s="5"/>
      <c r="E29" s="20">
        <v>79</v>
      </c>
      <c r="F29" s="21" t="s">
        <v>252</v>
      </c>
      <c r="G29" s="14">
        <f>'Harga dasar (2019)'!G29*1.5</f>
        <v>418500</v>
      </c>
      <c r="H29" s="15"/>
      <c r="I29" s="20">
        <v>141</v>
      </c>
      <c r="J29" s="21" t="s">
        <v>291</v>
      </c>
      <c r="K29" s="14">
        <f>'Harga dasar (2019)'!K29*1.5</f>
        <v>221850</v>
      </c>
      <c r="L29" s="15"/>
      <c r="M29" s="20">
        <v>203</v>
      </c>
      <c r="N29" s="21" t="s">
        <v>327</v>
      </c>
      <c r="O29" s="14">
        <f>'Harga dasar (2019)'!O29*1.5</f>
        <v>111000</v>
      </c>
    </row>
    <row r="30" spans="1:15" ht="15" customHeight="1" x14ac:dyDescent="0.3">
      <c r="A30" s="20">
        <v>18</v>
      </c>
      <c r="B30" s="21" t="s">
        <v>6</v>
      </c>
      <c r="C30" s="14">
        <f>'Harga dasar (2019)'!C30*1.5</f>
        <v>176550</v>
      </c>
      <c r="D30" s="5"/>
      <c r="E30" s="20">
        <v>80</v>
      </c>
      <c r="F30" s="21" t="s">
        <v>16</v>
      </c>
      <c r="G30" s="14">
        <f>'Harga dasar (2019)'!G30*1.5</f>
        <v>324600</v>
      </c>
      <c r="H30" s="15"/>
      <c r="I30" s="20">
        <v>142</v>
      </c>
      <c r="J30" s="21" t="s">
        <v>292</v>
      </c>
      <c r="K30" s="14">
        <f>'Harga dasar (2019)'!K30*1.5</f>
        <v>221850</v>
      </c>
      <c r="L30" s="15"/>
      <c r="M30" s="20">
        <v>204</v>
      </c>
      <c r="N30" s="21" t="s">
        <v>328</v>
      </c>
      <c r="O30" s="14">
        <f>'Harga dasar (2019)'!O30*1.5</f>
        <v>104250</v>
      </c>
    </row>
    <row r="31" spans="1:15" ht="15" customHeight="1" x14ac:dyDescent="0.3">
      <c r="A31" s="20">
        <v>19</v>
      </c>
      <c r="B31" s="21" t="s">
        <v>7</v>
      </c>
      <c r="C31" s="14">
        <f>'Harga dasar (2019)'!C31*1.5</f>
        <v>201750</v>
      </c>
      <c r="D31" s="5"/>
      <c r="E31" s="20">
        <v>81</v>
      </c>
      <c r="F31" s="21" t="s">
        <v>112</v>
      </c>
      <c r="G31" s="14">
        <f>'Harga dasar (2019)'!G31*1.5</f>
        <v>352950</v>
      </c>
      <c r="H31" s="15"/>
      <c r="I31" s="20">
        <v>143</v>
      </c>
      <c r="J31" s="21" t="s">
        <v>293</v>
      </c>
      <c r="K31" s="14">
        <f>'Harga dasar (2019)'!K31*1.5</f>
        <v>242100</v>
      </c>
      <c r="L31" s="15"/>
      <c r="M31" s="20">
        <v>205</v>
      </c>
      <c r="N31" s="21" t="s">
        <v>329</v>
      </c>
      <c r="O31" s="14">
        <f>'Harga dasar (2019)'!O31*1.5</f>
        <v>139500</v>
      </c>
    </row>
    <row r="32" spans="1:15" ht="15" customHeight="1" x14ac:dyDescent="0.3">
      <c r="A32" s="20">
        <v>20</v>
      </c>
      <c r="B32" s="21" t="s">
        <v>215</v>
      </c>
      <c r="C32" s="14">
        <f>'Harga dasar (2019)'!C32*1.5</f>
        <v>163950</v>
      </c>
      <c r="D32" s="5"/>
      <c r="E32" s="20">
        <v>82</v>
      </c>
      <c r="F32" s="21" t="s">
        <v>111</v>
      </c>
      <c r="G32" s="14">
        <f>'Harga dasar (2019)'!G32*1.5</f>
        <v>519450</v>
      </c>
      <c r="H32" s="15"/>
      <c r="I32" s="20">
        <v>144</v>
      </c>
      <c r="J32" s="21" t="s">
        <v>294</v>
      </c>
      <c r="K32" s="14">
        <f>'Harga dasar (2019)'!K32*1.5</f>
        <v>198000</v>
      </c>
      <c r="L32" s="15"/>
      <c r="M32" s="20">
        <v>206</v>
      </c>
      <c r="N32" s="21" t="s">
        <v>330</v>
      </c>
      <c r="O32" s="14">
        <f>'Harga dasar (2019)'!O32*1.5</f>
        <v>126150</v>
      </c>
    </row>
    <row r="33" spans="1:15" ht="15" customHeight="1" x14ac:dyDescent="0.3">
      <c r="A33" s="20">
        <v>21</v>
      </c>
      <c r="B33" s="21" t="s">
        <v>100</v>
      </c>
      <c r="C33" s="14">
        <f>'Harga dasar (2019)'!C33*1.5</f>
        <v>189000</v>
      </c>
      <c r="D33" s="5"/>
      <c r="E33" s="20">
        <v>83</v>
      </c>
      <c r="F33" s="21" t="s">
        <v>253</v>
      </c>
      <c r="G33" s="14">
        <f>'Harga dasar (2019)'!G33*1.5</f>
        <v>615150</v>
      </c>
      <c r="H33" s="15"/>
      <c r="I33" s="20">
        <v>145</v>
      </c>
      <c r="J33" s="21" t="s">
        <v>29</v>
      </c>
      <c r="K33" s="14">
        <f>'Harga dasar (2019)'!K33*1.5</f>
        <v>219450</v>
      </c>
      <c r="L33" s="15"/>
      <c r="M33" s="20">
        <v>207</v>
      </c>
      <c r="N33" s="21" t="s">
        <v>331</v>
      </c>
      <c r="O33" s="14">
        <f>'Harga dasar (2019)'!O33*1.5</f>
        <v>189150</v>
      </c>
    </row>
    <row r="34" spans="1:15" ht="15" customHeight="1" x14ac:dyDescent="0.3">
      <c r="A34" s="20">
        <v>22</v>
      </c>
      <c r="B34" s="21" t="s">
        <v>5</v>
      </c>
      <c r="C34" s="14">
        <f>'Harga dasar (2019)'!C34*1.5</f>
        <v>201750</v>
      </c>
      <c r="D34" s="5"/>
      <c r="E34" s="20">
        <v>84</v>
      </c>
      <c r="F34" s="21" t="s">
        <v>110</v>
      </c>
      <c r="G34" s="14">
        <f>'Harga dasar (2019)'!G34*1.5</f>
        <v>519450</v>
      </c>
      <c r="H34" s="15"/>
      <c r="I34" s="20">
        <v>146</v>
      </c>
      <c r="J34" s="21" t="s">
        <v>295</v>
      </c>
      <c r="K34" s="14">
        <f>'Harga dasar (2019)'!K34*1.5</f>
        <v>239550</v>
      </c>
      <c r="L34" s="15"/>
      <c r="M34" s="20">
        <v>208</v>
      </c>
      <c r="N34" s="21" t="s">
        <v>332</v>
      </c>
      <c r="O34" s="14">
        <f>'Harga dasar (2019)'!O34*1.5</f>
        <v>181350</v>
      </c>
    </row>
    <row r="35" spans="1:15" ht="15" customHeight="1" x14ac:dyDescent="0.3">
      <c r="A35" s="20">
        <v>23</v>
      </c>
      <c r="B35" s="21" t="s">
        <v>216</v>
      </c>
      <c r="C35" s="14">
        <f>'Harga dasar (2019)'!C35*1.5</f>
        <v>176550</v>
      </c>
      <c r="D35" s="5"/>
      <c r="E35" s="20">
        <v>85</v>
      </c>
      <c r="F35" s="21" t="s">
        <v>254</v>
      </c>
      <c r="G35" s="14">
        <f>'Harga dasar (2019)'!G35*1.5</f>
        <v>519450</v>
      </c>
      <c r="H35" s="15"/>
      <c r="I35" s="20">
        <v>147</v>
      </c>
      <c r="J35" s="21" t="s">
        <v>296</v>
      </c>
      <c r="K35" s="14">
        <f>'Harga dasar (2019)'!K35*1.5</f>
        <v>232050</v>
      </c>
      <c r="L35" s="15"/>
      <c r="M35" s="20">
        <v>209</v>
      </c>
      <c r="N35" s="21" t="s">
        <v>158</v>
      </c>
      <c r="O35" s="14">
        <f>'Harga dasar (2019)'!O35*1.5</f>
        <v>195450</v>
      </c>
    </row>
    <row r="36" spans="1:15" ht="15" customHeight="1" x14ac:dyDescent="0.3">
      <c r="A36" s="20">
        <v>24</v>
      </c>
      <c r="B36" s="21" t="s">
        <v>217</v>
      </c>
      <c r="C36" s="14">
        <f>'Harga dasar (2019)'!C36*1.5</f>
        <v>187950</v>
      </c>
      <c r="D36" s="5"/>
      <c r="E36" s="20">
        <v>86</v>
      </c>
      <c r="F36" s="21" t="s">
        <v>255</v>
      </c>
      <c r="G36" s="14">
        <f>'Harga dasar (2019)'!G36*1.5</f>
        <v>539550</v>
      </c>
      <c r="H36" s="15"/>
      <c r="I36" s="20">
        <v>148</v>
      </c>
      <c r="J36" s="21" t="s">
        <v>297</v>
      </c>
      <c r="K36" s="14">
        <f>'Harga dasar (2019)'!K36*1.5</f>
        <v>239550</v>
      </c>
      <c r="L36" s="15"/>
      <c r="M36" s="20">
        <v>210</v>
      </c>
      <c r="N36" s="21" t="s">
        <v>333</v>
      </c>
      <c r="O36" s="14">
        <f>'Harga dasar (2019)'!O36*1.5</f>
        <v>206850</v>
      </c>
    </row>
    <row r="37" spans="1:15" ht="15" customHeight="1" x14ac:dyDescent="0.3">
      <c r="A37" s="20">
        <v>25</v>
      </c>
      <c r="B37" s="21" t="s">
        <v>218</v>
      </c>
      <c r="C37" s="14">
        <f>'Harga dasar (2019)'!C37*1.5</f>
        <v>171450</v>
      </c>
      <c r="D37" s="5"/>
      <c r="E37" s="20">
        <v>87</v>
      </c>
      <c r="F37" s="21" t="s">
        <v>256</v>
      </c>
      <c r="G37" s="14">
        <f>'Harga dasar (2019)'!G37*1.5</f>
        <v>340350</v>
      </c>
      <c r="H37" s="15"/>
      <c r="I37" s="20">
        <v>149</v>
      </c>
      <c r="J37" s="21" t="s">
        <v>121</v>
      </c>
      <c r="K37" s="14">
        <f>'Harga dasar (2019)'!K37*1.5</f>
        <v>230700</v>
      </c>
      <c r="L37" s="15"/>
      <c r="M37" s="20">
        <v>211</v>
      </c>
      <c r="N37" s="21" t="s">
        <v>60</v>
      </c>
      <c r="O37" s="14">
        <f>'Harga dasar (2019)'!O37*1.5</f>
        <v>208050</v>
      </c>
    </row>
    <row r="38" spans="1:15" ht="15" customHeight="1" x14ac:dyDescent="0.3">
      <c r="A38" s="20">
        <v>26</v>
      </c>
      <c r="B38" s="21" t="s">
        <v>219</v>
      </c>
      <c r="C38" s="14">
        <f>'Harga dasar (2019)'!C38*1.5</f>
        <v>186600</v>
      </c>
      <c r="D38" s="5"/>
      <c r="E38" s="20">
        <v>88</v>
      </c>
      <c r="F38" s="21" t="s">
        <v>257</v>
      </c>
      <c r="G38" s="14">
        <f>'Harga dasar (2019)'!G38*1.5</f>
        <v>206850</v>
      </c>
      <c r="H38" s="15"/>
      <c r="I38" s="20">
        <v>150</v>
      </c>
      <c r="J38" s="21" t="s">
        <v>298</v>
      </c>
      <c r="K38" s="14">
        <f>'Harga dasar (2019)'!K38*1.5</f>
        <v>315150</v>
      </c>
      <c r="L38" s="15"/>
      <c r="M38" s="20">
        <v>212</v>
      </c>
      <c r="N38" s="21" t="s">
        <v>334</v>
      </c>
      <c r="O38" s="14">
        <f>'Harga dasar (2019)'!O38*1.5</f>
        <v>180450</v>
      </c>
    </row>
    <row r="39" spans="1:15" ht="15" customHeight="1" x14ac:dyDescent="0.3">
      <c r="A39" s="20">
        <v>27</v>
      </c>
      <c r="B39" s="21" t="s">
        <v>99</v>
      </c>
      <c r="C39" s="14">
        <f>'Harga dasar (2019)'!C39*1.5</f>
        <v>201750</v>
      </c>
      <c r="D39" s="5"/>
      <c r="E39" s="20">
        <v>89</v>
      </c>
      <c r="F39" s="21" t="s">
        <v>258</v>
      </c>
      <c r="G39" s="14">
        <f>'Harga dasar (2019)'!G39*1.5</f>
        <v>214350</v>
      </c>
      <c r="H39" s="15"/>
      <c r="I39" s="20">
        <v>151</v>
      </c>
      <c r="J39" s="21" t="s">
        <v>30</v>
      </c>
      <c r="K39" s="14">
        <f>'Harga dasar (2019)'!K39*1.5</f>
        <v>230700</v>
      </c>
      <c r="L39" s="15"/>
      <c r="M39" s="20">
        <v>213</v>
      </c>
      <c r="N39" s="21" t="s">
        <v>335</v>
      </c>
      <c r="O39" s="14">
        <f>'Harga dasar (2019)'!O39*1.5</f>
        <v>201750</v>
      </c>
    </row>
    <row r="40" spans="1:15" ht="15" customHeight="1" x14ac:dyDescent="0.3">
      <c r="A40" s="20">
        <v>28</v>
      </c>
      <c r="B40" s="21" t="s">
        <v>220</v>
      </c>
      <c r="C40" s="14">
        <f>'Harga dasar (2019)'!C40*1.5</f>
        <v>206850</v>
      </c>
      <c r="D40" s="5"/>
      <c r="E40" s="20">
        <v>90</v>
      </c>
      <c r="F40" s="21" t="s">
        <v>116</v>
      </c>
      <c r="G40" s="14">
        <f>'Harga dasar (2019)'!G40*1.5</f>
        <v>209250</v>
      </c>
      <c r="H40" s="15"/>
      <c r="I40" s="20">
        <v>152</v>
      </c>
      <c r="J40" s="21" t="s">
        <v>299</v>
      </c>
      <c r="K40" s="14">
        <f>'Harga dasar (2019)'!K40*1.5</f>
        <v>182850</v>
      </c>
      <c r="L40" s="15"/>
      <c r="M40" s="20">
        <v>214</v>
      </c>
      <c r="N40" s="21" t="s">
        <v>336</v>
      </c>
      <c r="O40" s="14">
        <f>'Harga dasar (2019)'!O40*1.5</f>
        <v>206850</v>
      </c>
    </row>
    <row r="41" spans="1:15" ht="15" customHeight="1" x14ac:dyDescent="0.3">
      <c r="A41" s="20">
        <v>29</v>
      </c>
      <c r="B41" s="21" t="s">
        <v>221</v>
      </c>
      <c r="C41" s="14">
        <f>'Harga dasar (2019)'!C41*1.5</f>
        <v>187800</v>
      </c>
      <c r="D41" s="5"/>
      <c r="E41" s="20">
        <v>91</v>
      </c>
      <c r="F41" s="21" t="s">
        <v>259</v>
      </c>
      <c r="G41" s="14">
        <f>'Harga dasar (2019)'!G41*1.5</f>
        <v>149850</v>
      </c>
      <c r="H41" s="15"/>
      <c r="I41" s="20">
        <v>153</v>
      </c>
      <c r="J41" s="21" t="s">
        <v>300</v>
      </c>
      <c r="K41" s="14">
        <f>'Harga dasar (2019)'!K41*1.5</f>
        <v>191700</v>
      </c>
      <c r="L41" s="15"/>
      <c r="M41" s="20">
        <v>215</v>
      </c>
      <c r="N41" s="21" t="s">
        <v>162</v>
      </c>
      <c r="O41" s="14">
        <f>'Harga dasar (2019)'!O41*1.5</f>
        <v>146100</v>
      </c>
    </row>
    <row r="42" spans="1:15" ht="15" customHeight="1" x14ac:dyDescent="0.3">
      <c r="A42" s="20">
        <v>30</v>
      </c>
      <c r="B42" s="21" t="s">
        <v>104</v>
      </c>
      <c r="C42" s="14">
        <f>'Harga dasar (2019)'!C42*1.5</f>
        <v>201750</v>
      </c>
      <c r="D42" s="5"/>
      <c r="E42" s="20">
        <v>92</v>
      </c>
      <c r="F42" s="21" t="s">
        <v>115</v>
      </c>
      <c r="G42" s="14">
        <f>'Harga dasar (2019)'!G42*1.5</f>
        <v>148500</v>
      </c>
      <c r="H42" s="15"/>
      <c r="I42" s="20">
        <v>154</v>
      </c>
      <c r="J42" s="21" t="s">
        <v>55</v>
      </c>
      <c r="K42" s="14">
        <f>'Harga dasar (2019)'!K42*1.5</f>
        <v>198000</v>
      </c>
      <c r="L42" s="15"/>
      <c r="M42" s="20">
        <v>216</v>
      </c>
      <c r="N42" s="21" t="s">
        <v>337</v>
      </c>
      <c r="O42" s="14">
        <f>'Harga dasar (2019)'!O42*1.5</f>
        <v>219450</v>
      </c>
    </row>
    <row r="43" spans="1:15" ht="15" customHeight="1" x14ac:dyDescent="0.3">
      <c r="A43" s="20">
        <v>31</v>
      </c>
      <c r="B43" s="21" t="s">
        <v>222</v>
      </c>
      <c r="C43" s="14">
        <f>'Harga dasar (2019)'!C43*1.5</f>
        <v>181650</v>
      </c>
      <c r="D43" s="5"/>
      <c r="E43" s="20">
        <v>93</v>
      </c>
      <c r="F43" s="21" t="s">
        <v>260</v>
      </c>
      <c r="G43" s="14">
        <f>'Harga dasar (2019)'!G43*1.5</f>
        <v>127200</v>
      </c>
      <c r="H43" s="15"/>
      <c r="I43" s="20">
        <v>155</v>
      </c>
      <c r="J43" s="21" t="s">
        <v>301</v>
      </c>
      <c r="K43" s="14">
        <f>'Harga dasar (2019)'!K43*1.5</f>
        <v>219450</v>
      </c>
      <c r="L43" s="15"/>
      <c r="M43" s="20">
        <v>217</v>
      </c>
      <c r="N43" s="21" t="s">
        <v>156</v>
      </c>
      <c r="O43" s="14">
        <f>'Harga dasar (2019)'!O43*1.5</f>
        <v>132300</v>
      </c>
    </row>
    <row r="44" spans="1:15" ht="15" customHeight="1" x14ac:dyDescent="0.3">
      <c r="A44" s="20">
        <v>32</v>
      </c>
      <c r="B44" s="21" t="s">
        <v>223</v>
      </c>
      <c r="C44" s="14">
        <f>'Harga dasar (2019)'!C44*1.5</f>
        <v>186600</v>
      </c>
      <c r="D44" s="5"/>
      <c r="E44" s="20">
        <v>94</v>
      </c>
      <c r="F44" s="21" t="s">
        <v>261</v>
      </c>
      <c r="G44" s="14">
        <f>'Harga dasar (2019)'!G44*1.5</f>
        <v>114600</v>
      </c>
      <c r="H44" s="15"/>
      <c r="I44" s="20">
        <v>156</v>
      </c>
      <c r="J44" s="21" t="s">
        <v>302</v>
      </c>
      <c r="K44" s="14">
        <f>'Harga dasar (2019)'!K44*1.5</f>
        <v>182850</v>
      </c>
      <c r="L44" s="15"/>
      <c r="M44" s="20">
        <v>218</v>
      </c>
      <c r="N44" s="21" t="s">
        <v>338</v>
      </c>
      <c r="O44" s="14">
        <f>'Harga dasar (2019)'!O44*1.5</f>
        <v>232050</v>
      </c>
    </row>
    <row r="45" spans="1:15" ht="15" customHeight="1" x14ac:dyDescent="0.3">
      <c r="A45" s="20">
        <v>33</v>
      </c>
      <c r="B45" s="21" t="s">
        <v>224</v>
      </c>
      <c r="C45" s="14">
        <f>'Harga dasar (2019)'!C45*1.5</f>
        <v>204150</v>
      </c>
      <c r="D45" s="5"/>
      <c r="E45" s="20">
        <v>95</v>
      </c>
      <c r="F45" s="21" t="s">
        <v>17</v>
      </c>
      <c r="G45" s="14">
        <f>'Harga dasar (2019)'!G45*1.5</f>
        <v>174000</v>
      </c>
      <c r="H45" s="15"/>
      <c r="I45" s="20">
        <v>157</v>
      </c>
      <c r="J45" s="21" t="s">
        <v>51</v>
      </c>
      <c r="K45" s="14">
        <f>'Harga dasar (2019)'!K45*1.5</f>
        <v>237000</v>
      </c>
      <c r="L45" s="15"/>
      <c r="M45" s="20">
        <v>219</v>
      </c>
      <c r="N45" s="21" t="s">
        <v>166</v>
      </c>
      <c r="O45" s="14">
        <f>'Harga dasar (2019)'!O45*1.5</f>
        <v>190350</v>
      </c>
    </row>
    <row r="46" spans="1:15" ht="15" customHeight="1" x14ac:dyDescent="0.3">
      <c r="A46" s="20">
        <v>34</v>
      </c>
      <c r="B46" s="21" t="s">
        <v>225</v>
      </c>
      <c r="C46" s="14">
        <f>'Harga dasar (2019)'!C46*1.5</f>
        <v>244650</v>
      </c>
      <c r="D46" s="5"/>
      <c r="E46" s="20">
        <v>96</v>
      </c>
      <c r="F46" s="21" t="s">
        <v>262</v>
      </c>
      <c r="G46" s="14">
        <f>'Harga dasar (2019)'!G46*1.5</f>
        <v>79200</v>
      </c>
      <c r="H46" s="15"/>
      <c r="I46" s="20">
        <v>158</v>
      </c>
      <c r="J46" s="21" t="s">
        <v>57</v>
      </c>
      <c r="K46" s="14">
        <f>'Harga dasar (2019)'!K46*1.5</f>
        <v>214350</v>
      </c>
      <c r="L46" s="15"/>
      <c r="M46" s="20">
        <v>220</v>
      </c>
      <c r="N46" s="21" t="s">
        <v>339</v>
      </c>
      <c r="O46" s="14">
        <f>'Harga dasar (2019)'!O46*1.5</f>
        <v>194250</v>
      </c>
    </row>
    <row r="47" spans="1:15" ht="15" customHeight="1" x14ac:dyDescent="0.3">
      <c r="A47" s="20">
        <v>35</v>
      </c>
      <c r="B47" s="21" t="s">
        <v>226</v>
      </c>
      <c r="C47" s="14">
        <f>'Harga dasar (2019)'!C47*1.5</f>
        <v>244650</v>
      </c>
      <c r="D47" s="5"/>
      <c r="E47" s="20">
        <v>97</v>
      </c>
      <c r="F47" s="21" t="s">
        <v>263</v>
      </c>
      <c r="G47" s="14">
        <f>'Harga dasar (2019)'!G47*1.5</f>
        <v>182250</v>
      </c>
      <c r="H47" s="15"/>
      <c r="I47" s="20">
        <v>159</v>
      </c>
      <c r="J47" s="21" t="s">
        <v>303</v>
      </c>
      <c r="K47" s="14">
        <f>'Harga dasar (2019)'!K47*1.5</f>
        <v>185400</v>
      </c>
      <c r="L47" s="15"/>
      <c r="M47" s="20">
        <v>221</v>
      </c>
      <c r="N47" s="21" t="s">
        <v>340</v>
      </c>
      <c r="O47" s="14">
        <f>'Harga dasar (2019)'!O47*1.5</f>
        <v>187650</v>
      </c>
    </row>
    <row r="48" spans="1:15" ht="15" customHeight="1" x14ac:dyDescent="0.3">
      <c r="A48" s="20">
        <v>36</v>
      </c>
      <c r="B48" s="21" t="s">
        <v>131</v>
      </c>
      <c r="C48" s="14">
        <f>'Harga dasar (2019)'!C48*1.5</f>
        <v>181650</v>
      </c>
      <c r="D48" s="5"/>
      <c r="E48" s="20">
        <v>98</v>
      </c>
      <c r="F48" s="21" t="s">
        <v>264</v>
      </c>
      <c r="G48" s="14">
        <f>'Harga dasar (2019)'!G48*1.5</f>
        <v>187950</v>
      </c>
      <c r="H48" s="15"/>
      <c r="I48" s="20">
        <v>160</v>
      </c>
      <c r="J48" s="21" t="s">
        <v>58</v>
      </c>
      <c r="K48" s="14">
        <f>'Harga dasar (2019)'!K48*1.5</f>
        <v>219450</v>
      </c>
      <c r="L48" s="15"/>
      <c r="M48" s="20">
        <v>222</v>
      </c>
      <c r="N48" s="21" t="s">
        <v>341</v>
      </c>
      <c r="O48" s="14">
        <f>'Harga dasar (2019)'!O48*1.5</f>
        <v>201750</v>
      </c>
    </row>
    <row r="49" spans="1:15" ht="15" customHeight="1" x14ac:dyDescent="0.3">
      <c r="A49" s="20">
        <v>37</v>
      </c>
      <c r="B49" s="21" t="s">
        <v>227</v>
      </c>
      <c r="C49" s="14">
        <f>'Harga dasar (2019)'!C49*1.5</f>
        <v>191550</v>
      </c>
      <c r="D49" s="5"/>
      <c r="E49" s="20">
        <v>99</v>
      </c>
      <c r="F49" s="21" t="s">
        <v>19</v>
      </c>
      <c r="G49" s="14">
        <f>'Harga dasar (2019)'!G49*1.5</f>
        <v>223500</v>
      </c>
      <c r="H49" s="15"/>
      <c r="I49" s="20">
        <v>161</v>
      </c>
      <c r="J49" s="21" t="s">
        <v>151</v>
      </c>
      <c r="K49" s="14">
        <f>'Harga dasar (2019)'!K49*1.5</f>
        <v>206850</v>
      </c>
      <c r="L49" s="15"/>
      <c r="M49" s="20">
        <v>223</v>
      </c>
      <c r="N49" s="21" t="s">
        <v>342</v>
      </c>
      <c r="O49" s="14">
        <f>'Harga dasar (2019)'!O49*1.5</f>
        <v>191700</v>
      </c>
    </row>
    <row r="50" spans="1:15" ht="15" customHeight="1" x14ac:dyDescent="0.3">
      <c r="A50" s="20">
        <v>38</v>
      </c>
      <c r="B50" s="21" t="s">
        <v>228</v>
      </c>
      <c r="C50" s="14">
        <f>'Harga dasar (2019)'!C50*1.5</f>
        <v>221850</v>
      </c>
      <c r="D50" s="5"/>
      <c r="E50" s="20">
        <v>100</v>
      </c>
      <c r="F50" s="21" t="s">
        <v>118</v>
      </c>
      <c r="G50" s="14">
        <f>'Harga dasar (2019)'!G50*1.5</f>
        <v>257250</v>
      </c>
      <c r="H50" s="15"/>
      <c r="I50" s="20">
        <v>162</v>
      </c>
      <c r="J50" s="21" t="s">
        <v>304</v>
      </c>
      <c r="K50" s="14">
        <f>'Harga dasar (2019)'!K50*1.5</f>
        <v>195600</v>
      </c>
      <c r="L50" s="15"/>
      <c r="M50" s="20">
        <v>224</v>
      </c>
      <c r="N50" s="21" t="s">
        <v>343</v>
      </c>
      <c r="O50" s="14">
        <f>'Harga dasar (2019)'!O50*1.5</f>
        <v>189150</v>
      </c>
    </row>
    <row r="51" spans="1:15" ht="15" customHeight="1" x14ac:dyDescent="0.3">
      <c r="A51" s="20">
        <v>39</v>
      </c>
      <c r="B51" s="21" t="s">
        <v>229</v>
      </c>
      <c r="C51" s="14">
        <f>'Harga dasar (2019)'!C51*1.5</f>
        <v>229500</v>
      </c>
      <c r="D51" s="5"/>
      <c r="E51" s="20">
        <v>101</v>
      </c>
      <c r="F51" s="21" t="s">
        <v>21</v>
      </c>
      <c r="G51" s="14">
        <f>'Harga dasar (2019)'!G51*1.5</f>
        <v>237450</v>
      </c>
      <c r="H51" s="15"/>
      <c r="I51" s="20">
        <v>163</v>
      </c>
      <c r="J51" s="21" t="s">
        <v>150</v>
      </c>
      <c r="K51" s="14">
        <f>'Harga dasar (2019)'!K51*1.5</f>
        <v>192900</v>
      </c>
      <c r="L51" s="15"/>
      <c r="M51" s="20">
        <v>225</v>
      </c>
      <c r="N51" s="21" t="s">
        <v>344</v>
      </c>
      <c r="O51" s="14">
        <f>'Harga dasar (2019)'!O51*1.5</f>
        <v>194250</v>
      </c>
    </row>
    <row r="52" spans="1:15" ht="15" customHeight="1" x14ac:dyDescent="0.3">
      <c r="A52" s="20">
        <v>40</v>
      </c>
      <c r="B52" s="21" t="s">
        <v>9</v>
      </c>
      <c r="C52" s="14">
        <f>'Harga dasar (2019)'!C52*1.5</f>
        <v>230700</v>
      </c>
      <c r="D52" s="5"/>
      <c r="E52" s="20">
        <v>102</v>
      </c>
      <c r="F52" s="21" t="s">
        <v>265</v>
      </c>
      <c r="G52" s="14">
        <f>'Harga dasar (2019)'!G52*1.5</f>
        <v>201600</v>
      </c>
      <c r="H52" s="15"/>
      <c r="I52" s="20">
        <v>164</v>
      </c>
      <c r="J52" s="21" t="s">
        <v>305</v>
      </c>
      <c r="K52" s="14">
        <f>'Harga dasar (2019)'!K52*1.5</f>
        <v>191700</v>
      </c>
      <c r="L52" s="15"/>
      <c r="M52" s="20">
        <v>226</v>
      </c>
      <c r="N52" s="21" t="s">
        <v>345</v>
      </c>
      <c r="O52" s="14">
        <f>'Harga dasar (2019)'!O52*1.5</f>
        <v>204300</v>
      </c>
    </row>
    <row r="53" spans="1:15" ht="15" customHeight="1" x14ac:dyDescent="0.3">
      <c r="A53" s="20">
        <v>41</v>
      </c>
      <c r="B53" s="21" t="s">
        <v>8</v>
      </c>
      <c r="C53" s="14">
        <f>'Harga dasar (2019)'!C53*1.5</f>
        <v>243300</v>
      </c>
      <c r="D53" s="5"/>
      <c r="E53" s="20">
        <v>103</v>
      </c>
      <c r="F53" s="21" t="s">
        <v>25</v>
      </c>
      <c r="G53" s="14">
        <f>'Harga dasar (2019)'!G53*1.5</f>
        <v>262200</v>
      </c>
      <c r="H53" s="15"/>
      <c r="I53" s="20">
        <v>165</v>
      </c>
      <c r="J53" s="21" t="s">
        <v>50</v>
      </c>
      <c r="K53" s="14">
        <f>'Harga dasar (2019)'!K53*1.5</f>
        <v>228000</v>
      </c>
      <c r="L53" s="15"/>
      <c r="M53" s="20">
        <v>227</v>
      </c>
      <c r="N53" s="21" t="s">
        <v>62</v>
      </c>
      <c r="O53" s="14">
        <f>'Harga dasar (2019)'!O53*1.5</f>
        <v>211800</v>
      </c>
    </row>
    <row r="54" spans="1:15" ht="15" customHeight="1" x14ac:dyDescent="0.3">
      <c r="A54" s="20">
        <v>42</v>
      </c>
      <c r="B54" s="21" t="s">
        <v>10</v>
      </c>
      <c r="C54" s="14">
        <f>'Harga dasar (2019)'!C54*1.5</f>
        <v>262200</v>
      </c>
      <c r="D54" s="5"/>
      <c r="E54" s="20">
        <v>104</v>
      </c>
      <c r="F54" s="21" t="s">
        <v>266</v>
      </c>
      <c r="G54" s="14">
        <f>'Harga dasar (2019)'!G54*1.5</f>
        <v>225900</v>
      </c>
      <c r="H54" s="15"/>
      <c r="I54" s="20">
        <v>166</v>
      </c>
      <c r="J54" s="21" t="s">
        <v>306</v>
      </c>
      <c r="K54" s="14">
        <f>'Harga dasar (2019)'!K54*1.5</f>
        <v>191700</v>
      </c>
      <c r="L54" s="15"/>
      <c r="M54" s="20">
        <v>228</v>
      </c>
      <c r="N54" s="21" t="s">
        <v>164</v>
      </c>
      <c r="O54" s="14">
        <f>'Harga dasar (2019)'!O54*1.5</f>
        <v>244800</v>
      </c>
    </row>
    <row r="55" spans="1:15" ht="15" customHeight="1" x14ac:dyDescent="0.3">
      <c r="A55" s="20">
        <v>43</v>
      </c>
      <c r="B55" s="21" t="s">
        <v>230</v>
      </c>
      <c r="C55" s="14">
        <f>'Harga dasar (2019)'!C55*1.5</f>
        <v>179100</v>
      </c>
      <c r="D55" s="5"/>
      <c r="E55" s="20">
        <v>105</v>
      </c>
      <c r="F55" s="21" t="s">
        <v>20</v>
      </c>
      <c r="G55" s="14">
        <f>'Harga dasar (2019)'!G55*1.5</f>
        <v>230850</v>
      </c>
      <c r="H55" s="15"/>
      <c r="I55" s="20">
        <v>167</v>
      </c>
      <c r="J55" s="21" t="s">
        <v>56</v>
      </c>
      <c r="K55" s="14">
        <f>'Harga dasar (2019)'!K55*1.5</f>
        <v>216900</v>
      </c>
      <c r="L55" s="15"/>
      <c r="M55" s="20">
        <v>229</v>
      </c>
      <c r="N55" s="21" t="s">
        <v>64</v>
      </c>
      <c r="O55" s="14">
        <f>'Harga dasar (2019)'!O55*1.5</f>
        <v>190350</v>
      </c>
    </row>
    <row r="56" spans="1:15" ht="15" customHeight="1" x14ac:dyDescent="0.3">
      <c r="A56" s="20">
        <v>44</v>
      </c>
      <c r="B56" s="21" t="s">
        <v>231</v>
      </c>
      <c r="C56" s="14">
        <f>'Harga dasar (2019)'!C56*1.5</f>
        <v>181650</v>
      </c>
      <c r="D56" s="5"/>
      <c r="E56" s="20">
        <v>106</v>
      </c>
      <c r="F56" s="21" t="s">
        <v>23</v>
      </c>
      <c r="G56" s="14">
        <f>'Harga dasar (2019)'!G56*1.5</f>
        <v>233250</v>
      </c>
      <c r="H56" s="15"/>
      <c r="I56" s="20">
        <v>168</v>
      </c>
      <c r="J56" s="21" t="s">
        <v>53</v>
      </c>
      <c r="K56" s="14">
        <f>'Harga dasar (2019)'!K56*1.5</f>
        <v>198150</v>
      </c>
      <c r="L56" s="15"/>
      <c r="M56" s="20">
        <v>230</v>
      </c>
      <c r="N56" s="21" t="s">
        <v>346</v>
      </c>
      <c r="O56" s="14">
        <f>'Harga dasar (2019)'!O56*1.5</f>
        <v>199200</v>
      </c>
    </row>
    <row r="57" spans="1:15" ht="15" customHeight="1" x14ac:dyDescent="0.3">
      <c r="A57" s="20">
        <v>45</v>
      </c>
      <c r="B57" s="21" t="s">
        <v>232</v>
      </c>
      <c r="C57" s="14">
        <f>'Harga dasar (2019)'!C57*1.5</f>
        <v>190350</v>
      </c>
      <c r="D57" s="5"/>
      <c r="E57" s="20">
        <v>107</v>
      </c>
      <c r="F57" s="21" t="s">
        <v>267</v>
      </c>
      <c r="G57" s="14">
        <f>'Harga dasar (2019)'!G57*1.5</f>
        <v>234600</v>
      </c>
      <c r="H57" s="15"/>
      <c r="I57" s="20">
        <v>169</v>
      </c>
      <c r="J57" s="21" t="s">
        <v>52</v>
      </c>
      <c r="K57" s="14">
        <f>'Harga dasar (2019)'!K57*1.5</f>
        <v>222750</v>
      </c>
      <c r="L57" s="15"/>
      <c r="M57" s="20">
        <v>231</v>
      </c>
      <c r="N57" s="21" t="s">
        <v>347</v>
      </c>
      <c r="O57" s="14">
        <f>'Harga dasar (2019)'!O57*1.5</f>
        <v>214350</v>
      </c>
    </row>
    <row r="58" spans="1:15" ht="15" customHeight="1" x14ac:dyDescent="0.3">
      <c r="A58" s="20">
        <v>46</v>
      </c>
      <c r="B58" s="21" t="s">
        <v>233</v>
      </c>
      <c r="C58" s="14">
        <f>'Harga dasar (2019)'!C58*1.5</f>
        <v>192900</v>
      </c>
      <c r="D58" s="5"/>
      <c r="E58" s="20">
        <v>108</v>
      </c>
      <c r="F58" s="21" t="s">
        <v>268</v>
      </c>
      <c r="G58" s="14">
        <f>'Harga dasar (2019)'!G58*1.5</f>
        <v>221850</v>
      </c>
      <c r="H58" s="15"/>
      <c r="I58" s="20">
        <v>170</v>
      </c>
      <c r="J58" s="21" t="s">
        <v>54</v>
      </c>
      <c r="K58" s="14">
        <f>'Harga dasar (2019)'!K58*1.5</f>
        <v>215700</v>
      </c>
      <c r="L58" s="15"/>
      <c r="M58" s="20">
        <v>232</v>
      </c>
      <c r="N58" s="21" t="s">
        <v>163</v>
      </c>
      <c r="O58" s="14">
        <f>'Harga dasar (2019)'!O58*1.5</f>
        <v>205050</v>
      </c>
    </row>
    <row r="59" spans="1:15" ht="15" customHeight="1" x14ac:dyDescent="0.3">
      <c r="A59" s="20">
        <v>47</v>
      </c>
      <c r="B59" s="21" t="s">
        <v>234</v>
      </c>
      <c r="C59" s="14">
        <f>'Harga dasar (2019)'!C59*1.5</f>
        <v>226950</v>
      </c>
      <c r="D59" s="5"/>
      <c r="E59" s="20">
        <v>109</v>
      </c>
      <c r="F59" s="21" t="s">
        <v>269</v>
      </c>
      <c r="G59" s="14">
        <f>'Harga dasar (2019)'!G59*1.5</f>
        <v>217500</v>
      </c>
      <c r="H59" s="15"/>
      <c r="I59" s="20">
        <v>171</v>
      </c>
      <c r="J59" s="21" t="s">
        <v>154</v>
      </c>
      <c r="K59" s="14">
        <f>'Harga dasar (2019)'!K59*1.5</f>
        <v>206850</v>
      </c>
      <c r="L59" s="15"/>
      <c r="M59" s="20">
        <v>233</v>
      </c>
      <c r="N59" s="21" t="s">
        <v>348</v>
      </c>
      <c r="O59" s="14">
        <f>'Harga dasar (2019)'!O59*1.5</f>
        <v>180150</v>
      </c>
    </row>
    <row r="60" spans="1:15" ht="15" customHeight="1" x14ac:dyDescent="0.3">
      <c r="A60" s="20">
        <v>48</v>
      </c>
      <c r="B60" s="21" t="s">
        <v>235</v>
      </c>
      <c r="C60" s="14">
        <f>'Harga dasar (2019)'!C60*1.5</f>
        <v>219450</v>
      </c>
      <c r="D60" s="5"/>
      <c r="E60" s="20">
        <v>110</v>
      </c>
      <c r="F60" s="21" t="s">
        <v>24</v>
      </c>
      <c r="G60" s="14">
        <f>'Harga dasar (2019)'!G60*1.5</f>
        <v>267300</v>
      </c>
      <c r="H60" s="15"/>
      <c r="I60" s="20">
        <v>172</v>
      </c>
      <c r="J60" s="21" t="s">
        <v>155</v>
      </c>
      <c r="K60" s="14">
        <f>'Harga dasar (2019)'!K60*1.5</f>
        <v>211800</v>
      </c>
      <c r="L60" s="15"/>
      <c r="M60" s="20">
        <v>234</v>
      </c>
      <c r="N60" s="21" t="s">
        <v>349</v>
      </c>
      <c r="O60" s="14">
        <f>'Harga dasar (2019)'!O60*1.5</f>
        <v>206850</v>
      </c>
    </row>
    <row r="61" spans="1:15" ht="15" customHeight="1" x14ac:dyDescent="0.3">
      <c r="A61" s="20">
        <v>49</v>
      </c>
      <c r="B61" s="21" t="s">
        <v>236</v>
      </c>
      <c r="C61" s="14">
        <f>'Harga dasar (2019)'!C61*1.5</f>
        <v>226950</v>
      </c>
      <c r="D61" s="5"/>
      <c r="E61" s="20">
        <v>111</v>
      </c>
      <c r="F61" s="21" t="s">
        <v>270</v>
      </c>
      <c r="G61" s="14">
        <f>'Harga dasar (2019)'!G61*1.5</f>
        <v>244650</v>
      </c>
      <c r="H61" s="15"/>
      <c r="I61" s="20">
        <v>173</v>
      </c>
      <c r="J61" s="21" t="s">
        <v>307</v>
      </c>
      <c r="K61" s="14">
        <f>'Harga dasar (2019)'!K61*1.5</f>
        <v>216900</v>
      </c>
      <c r="L61" s="15"/>
      <c r="M61" s="20">
        <v>235</v>
      </c>
      <c r="N61" s="21" t="s">
        <v>350</v>
      </c>
      <c r="O61" s="14">
        <f>'Harga dasar (2019)'!O61*1.5</f>
        <v>206850</v>
      </c>
    </row>
    <row r="62" spans="1:15" ht="15" customHeight="1" x14ac:dyDescent="0.3">
      <c r="A62" s="20">
        <v>50</v>
      </c>
      <c r="B62" s="21" t="s">
        <v>237</v>
      </c>
      <c r="C62" s="14">
        <f>'Harga dasar (2019)'!C62*1.5</f>
        <v>219450</v>
      </c>
      <c r="D62" s="5"/>
      <c r="E62" s="20">
        <v>112</v>
      </c>
      <c r="F62" s="21" t="s">
        <v>271</v>
      </c>
      <c r="G62" s="14">
        <f>'Harga dasar (2019)'!G62*1.5</f>
        <v>259800</v>
      </c>
      <c r="H62" s="15"/>
      <c r="I62" s="20">
        <v>174</v>
      </c>
      <c r="J62" s="21" t="s">
        <v>308</v>
      </c>
      <c r="K62" s="14">
        <f>'Harga dasar (2019)'!K62*1.5</f>
        <v>219450</v>
      </c>
      <c r="L62" s="15"/>
      <c r="M62" s="20">
        <v>236</v>
      </c>
      <c r="N62" s="21" t="s">
        <v>165</v>
      </c>
      <c r="O62" s="14">
        <f>'Harga dasar (2019)'!O62*1.5</f>
        <v>162600</v>
      </c>
    </row>
    <row r="63" spans="1:15" ht="15" customHeight="1" x14ac:dyDescent="0.3">
      <c r="A63" s="20">
        <v>51</v>
      </c>
      <c r="B63" s="21" t="s">
        <v>113</v>
      </c>
      <c r="C63" s="14">
        <f>'Harga dasar (2019)'!C63*1.5</f>
        <v>226950</v>
      </c>
      <c r="D63" s="5"/>
      <c r="E63" s="20">
        <v>113</v>
      </c>
      <c r="F63" s="21" t="s">
        <v>272</v>
      </c>
      <c r="G63" s="14">
        <f>'Harga dasar (2019)'!G63*1.5</f>
        <v>269250</v>
      </c>
      <c r="H63" s="15"/>
      <c r="I63" s="20">
        <v>175</v>
      </c>
      <c r="J63" s="21" t="s">
        <v>309</v>
      </c>
      <c r="K63" s="14">
        <f>'Harga dasar (2019)'!K63*1.5</f>
        <v>150150</v>
      </c>
      <c r="L63" s="15"/>
      <c r="M63" s="20">
        <v>237</v>
      </c>
      <c r="N63" s="21" t="s">
        <v>351</v>
      </c>
      <c r="O63" s="14">
        <f>'Harga dasar (2019)'!O63*1.5</f>
        <v>205500</v>
      </c>
    </row>
    <row r="64" spans="1:15" ht="15" customHeight="1" x14ac:dyDescent="0.3">
      <c r="A64" s="20">
        <v>52</v>
      </c>
      <c r="B64" s="21" t="s">
        <v>114</v>
      </c>
      <c r="C64" s="14">
        <f>'Harga dasar (2019)'!C64*1.5</f>
        <v>220650</v>
      </c>
      <c r="D64" s="5"/>
      <c r="E64" s="20">
        <v>114</v>
      </c>
      <c r="F64" s="21" t="s">
        <v>273</v>
      </c>
      <c r="G64" s="14">
        <f>'Harga dasar (2019)'!G64*1.5</f>
        <v>317700</v>
      </c>
      <c r="H64" s="15"/>
      <c r="I64" s="20">
        <v>176</v>
      </c>
      <c r="J64" s="21" t="s">
        <v>310</v>
      </c>
      <c r="K64" s="14">
        <f>'Harga dasar (2019)'!K64*1.5</f>
        <v>194250</v>
      </c>
      <c r="L64" s="15"/>
      <c r="M64" s="20">
        <v>238</v>
      </c>
      <c r="N64" s="21" t="s">
        <v>61</v>
      </c>
      <c r="O64" s="14">
        <f>'Harga dasar (2019)'!O64*1.5</f>
        <v>182850</v>
      </c>
    </row>
    <row r="65" spans="1:15" ht="15" customHeight="1" x14ac:dyDescent="0.3">
      <c r="A65" s="20">
        <v>53</v>
      </c>
      <c r="B65" s="21" t="s">
        <v>14</v>
      </c>
      <c r="C65" s="14">
        <f>'Harga dasar (2019)'!C65*1.5</f>
        <v>226950</v>
      </c>
      <c r="D65" s="5"/>
      <c r="E65" s="20">
        <v>115</v>
      </c>
      <c r="F65" s="21" t="s">
        <v>18</v>
      </c>
      <c r="G65" s="14">
        <f>'Harga dasar (2019)'!G65*1.5</f>
        <v>249600</v>
      </c>
      <c r="H65" s="15"/>
      <c r="I65" s="20">
        <v>177</v>
      </c>
      <c r="J65" s="21" t="s">
        <v>311</v>
      </c>
      <c r="K65" s="14">
        <f>'Harga dasar (2019)'!K65*1.5</f>
        <v>191700</v>
      </c>
      <c r="L65" s="15"/>
      <c r="M65" s="20">
        <v>239</v>
      </c>
      <c r="N65" s="21" t="s">
        <v>63</v>
      </c>
      <c r="O65" s="14">
        <f>'Harga dasar (2019)'!O65*1.5</f>
        <v>222750</v>
      </c>
    </row>
    <row r="66" spans="1:15" ht="15" customHeight="1" x14ac:dyDescent="0.3">
      <c r="A66" s="20">
        <v>54</v>
      </c>
      <c r="B66" s="21" t="s">
        <v>15</v>
      </c>
      <c r="C66" s="14">
        <f>'Harga dasar (2019)'!C66*1.5</f>
        <v>218100</v>
      </c>
      <c r="D66" s="5"/>
      <c r="E66" s="20">
        <v>116</v>
      </c>
      <c r="F66" s="21" t="s">
        <v>274</v>
      </c>
      <c r="G66" s="14">
        <f>'Harga dasar (2019)'!G66*1.5</f>
        <v>226950</v>
      </c>
      <c r="H66" s="15"/>
      <c r="I66" s="20">
        <v>178</v>
      </c>
      <c r="J66" s="21" t="s">
        <v>152</v>
      </c>
      <c r="K66" s="14">
        <f>'Harga dasar (2019)'!K66*1.5</f>
        <v>214350</v>
      </c>
      <c r="L66" s="15"/>
      <c r="M66" s="20">
        <v>240</v>
      </c>
      <c r="N66" s="21" t="s">
        <v>352</v>
      </c>
      <c r="O66" s="14">
        <f>'Harga dasar (2019)'!O66*1.5</f>
        <v>211800</v>
      </c>
    </row>
    <row r="67" spans="1:15" ht="15" customHeight="1" x14ac:dyDescent="0.3">
      <c r="A67" s="20">
        <v>55</v>
      </c>
      <c r="B67" s="21" t="s">
        <v>238</v>
      </c>
      <c r="C67" s="14">
        <f>'Harga dasar (2019)'!C67*1.5</f>
        <v>282450</v>
      </c>
      <c r="D67" s="5"/>
      <c r="E67" s="20">
        <v>117</v>
      </c>
      <c r="F67" s="21" t="s">
        <v>275</v>
      </c>
      <c r="G67" s="14">
        <f>'Harga dasar (2019)'!G67*1.5</f>
        <v>176400</v>
      </c>
      <c r="H67" s="15"/>
      <c r="I67" s="20">
        <v>179</v>
      </c>
      <c r="J67" s="21" t="s">
        <v>153</v>
      </c>
      <c r="K67" s="14">
        <f>'Harga dasar (2019)'!K67*1.5</f>
        <v>202950</v>
      </c>
      <c r="L67" s="15"/>
      <c r="M67" s="20">
        <v>241</v>
      </c>
      <c r="N67" s="21" t="s">
        <v>353</v>
      </c>
      <c r="O67" s="14">
        <f>'Harga dasar (2019)'!O67*1.5</f>
        <v>149850</v>
      </c>
    </row>
    <row r="68" spans="1:15" ht="15" customHeight="1" x14ac:dyDescent="0.3">
      <c r="A68" s="20">
        <v>56</v>
      </c>
      <c r="B68" s="21" t="s">
        <v>11</v>
      </c>
      <c r="C68" s="14">
        <f>'Harga dasar (2019)'!C68*1.5</f>
        <v>340350</v>
      </c>
      <c r="D68" s="12"/>
      <c r="E68" s="20">
        <v>118</v>
      </c>
      <c r="F68" s="21" t="s">
        <v>22</v>
      </c>
      <c r="G68" s="14">
        <f>'Harga dasar (2019)'!G68*1.5</f>
        <v>223050</v>
      </c>
      <c r="H68" s="15"/>
      <c r="I68" s="20">
        <v>180</v>
      </c>
      <c r="J68" s="21" t="s">
        <v>312</v>
      </c>
      <c r="K68" s="14">
        <f>'Harga dasar (2019)'!K68*1.5</f>
        <v>191700</v>
      </c>
      <c r="L68" s="15"/>
      <c r="M68" s="20">
        <v>242</v>
      </c>
      <c r="N68" s="21" t="s">
        <v>65</v>
      </c>
      <c r="O68" s="14">
        <f>'Harga dasar (2019)'!O68*1.5</f>
        <v>188700</v>
      </c>
    </row>
    <row r="69" spans="1:15" ht="15" customHeight="1" x14ac:dyDescent="0.3">
      <c r="A69" s="20">
        <v>57</v>
      </c>
      <c r="B69" s="21" t="s">
        <v>239</v>
      </c>
      <c r="C69" s="14">
        <f>'Harga dasar (2019)'!C69*1.5</f>
        <v>304500</v>
      </c>
      <c r="D69" s="12"/>
      <c r="E69" s="20">
        <v>119</v>
      </c>
      <c r="F69" s="21" t="s">
        <v>276</v>
      </c>
      <c r="G69" s="14">
        <f>'Harga dasar (2019)'!G69*1.5</f>
        <v>150450</v>
      </c>
      <c r="H69" s="15"/>
      <c r="I69" s="20">
        <v>181</v>
      </c>
      <c r="J69" s="21" t="s">
        <v>157</v>
      </c>
      <c r="K69" s="14">
        <f>'Harga dasar (2019)'!K69*1.5</f>
        <v>210450</v>
      </c>
      <c r="L69" s="15"/>
      <c r="M69" s="20">
        <v>243</v>
      </c>
      <c r="N69" s="21" t="s">
        <v>354</v>
      </c>
      <c r="O69" s="14">
        <f>'Harga dasar (2019)'!O69*1.5</f>
        <v>219450</v>
      </c>
    </row>
    <row r="70" spans="1:15" ht="15" customHeight="1" x14ac:dyDescent="0.3">
      <c r="A70" s="20">
        <v>58</v>
      </c>
      <c r="B70" s="21" t="s">
        <v>12</v>
      </c>
      <c r="C70" s="14">
        <f>'Harga dasar (2019)'!C70*1.5</f>
        <v>330300</v>
      </c>
      <c r="D70" s="12"/>
      <c r="E70" s="20">
        <v>120</v>
      </c>
      <c r="F70" s="21" t="s">
        <v>117</v>
      </c>
      <c r="G70" s="14">
        <f>'Harga dasar (2019)'!G70*1.5</f>
        <v>219450</v>
      </c>
      <c r="H70" s="15"/>
      <c r="I70" s="20">
        <v>182</v>
      </c>
      <c r="J70" s="21" t="s">
        <v>313</v>
      </c>
      <c r="K70" s="14">
        <f>'Harga dasar (2019)'!K70*1.5</f>
        <v>214350</v>
      </c>
      <c r="L70" s="15"/>
      <c r="M70" s="20">
        <v>244</v>
      </c>
      <c r="N70" s="21" t="s">
        <v>66</v>
      </c>
      <c r="O70" s="14">
        <f>'Harga dasar (2019)'!O70*1.5</f>
        <v>216450</v>
      </c>
    </row>
    <row r="71" spans="1:15" ht="15" customHeight="1" x14ac:dyDescent="0.3">
      <c r="A71" s="20">
        <v>59</v>
      </c>
      <c r="B71" s="21" t="s">
        <v>105</v>
      </c>
      <c r="C71" s="14">
        <f>'Harga dasar (2019)'!C71*1.5</f>
        <v>263550</v>
      </c>
      <c r="D71" s="12"/>
      <c r="E71" s="20">
        <v>121</v>
      </c>
      <c r="F71" s="21" t="s">
        <v>277</v>
      </c>
      <c r="G71" s="14">
        <f>'Harga dasar (2019)'!G71*1.5</f>
        <v>226350</v>
      </c>
      <c r="H71" s="15"/>
      <c r="I71" s="20">
        <v>183</v>
      </c>
      <c r="J71" s="21" t="s">
        <v>314</v>
      </c>
      <c r="K71" s="14">
        <f>'Harga dasar (2019)'!K71*1.5</f>
        <v>219450</v>
      </c>
      <c r="L71" s="15"/>
      <c r="M71" s="20">
        <v>245</v>
      </c>
      <c r="N71" s="21" t="s">
        <v>168</v>
      </c>
      <c r="O71" s="14">
        <f>'Harga dasar (2019)'!O71*1.5</f>
        <v>97200</v>
      </c>
    </row>
    <row r="72" spans="1:15" ht="15" customHeight="1" x14ac:dyDescent="0.3">
      <c r="A72" s="20">
        <v>60</v>
      </c>
      <c r="B72" s="21" t="s">
        <v>240</v>
      </c>
      <c r="C72" s="14">
        <f>'Harga dasar (2019)'!C72*1.5</f>
        <v>297600</v>
      </c>
      <c r="D72" s="12"/>
      <c r="E72" s="20">
        <v>122</v>
      </c>
      <c r="F72" s="21" t="s">
        <v>278</v>
      </c>
      <c r="G72" s="14">
        <f>'Harga dasar (2019)'!G72*1.5</f>
        <v>221850</v>
      </c>
      <c r="H72" s="15"/>
      <c r="I72" s="20">
        <v>184</v>
      </c>
      <c r="J72" s="21" t="s">
        <v>159</v>
      </c>
      <c r="K72" s="14">
        <f>'Harga dasar (2019)'!K72*1.5</f>
        <v>141900</v>
      </c>
      <c r="L72" s="15"/>
      <c r="M72" s="20">
        <v>246</v>
      </c>
      <c r="N72" s="21" t="s">
        <v>167</v>
      </c>
      <c r="O72" s="14">
        <f>'Harga dasar (2019)'!O72*1.5</f>
        <v>97200</v>
      </c>
    </row>
    <row r="73" spans="1:15" ht="15" customHeight="1" x14ac:dyDescent="0.3">
      <c r="A73" s="20">
        <v>61</v>
      </c>
      <c r="B73" s="21" t="s">
        <v>241</v>
      </c>
      <c r="C73" s="14">
        <f>'Harga dasar (2019)'!C73*1.5</f>
        <v>378300</v>
      </c>
      <c r="D73" s="12"/>
      <c r="E73" s="20">
        <v>123</v>
      </c>
      <c r="F73" s="21" t="s">
        <v>279</v>
      </c>
      <c r="G73" s="14">
        <f>'Harga dasar (2019)'!G73*1.5</f>
        <v>217500</v>
      </c>
      <c r="H73" s="15"/>
      <c r="I73" s="20">
        <v>185</v>
      </c>
      <c r="J73" s="21" t="s">
        <v>315</v>
      </c>
      <c r="K73" s="14">
        <f>'Harga dasar (2019)'!K73*1.5</f>
        <v>186450</v>
      </c>
      <c r="L73" s="15"/>
      <c r="M73" s="20">
        <v>247</v>
      </c>
      <c r="N73" s="21" t="s">
        <v>172</v>
      </c>
      <c r="O73" s="14">
        <f>'Harga dasar (2019)'!O73*1.5</f>
        <v>93300</v>
      </c>
    </row>
    <row r="74" spans="1:15" ht="15" customHeight="1" x14ac:dyDescent="0.3">
      <c r="A74" s="20">
        <v>62</v>
      </c>
      <c r="B74" s="21" t="s">
        <v>13</v>
      </c>
      <c r="C74" s="14">
        <f>'Harga dasar (2019)'!C74*1.5</f>
        <v>288750</v>
      </c>
      <c r="D74" s="12"/>
      <c r="E74" s="20">
        <v>124</v>
      </c>
      <c r="F74" s="21" t="s">
        <v>280</v>
      </c>
      <c r="G74" s="14">
        <f>'Harga dasar (2019)'!G74*1.5</f>
        <v>289350</v>
      </c>
      <c r="H74" s="15"/>
      <c r="I74" s="20">
        <v>186</v>
      </c>
      <c r="J74" s="21" t="s">
        <v>316</v>
      </c>
      <c r="K74" s="14">
        <f>'Harga dasar (2019)'!K74*1.5</f>
        <v>229500</v>
      </c>
      <c r="L74" s="15"/>
      <c r="M74" s="20">
        <v>248</v>
      </c>
      <c r="N74" s="21" t="s">
        <v>355</v>
      </c>
      <c r="O74" s="14">
        <f>'Harga dasar (2019)'!O74*1.5</f>
        <v>99450</v>
      </c>
    </row>
    <row r="75" spans="1:15" ht="16.5" x14ac:dyDescent="0.3">
      <c r="A75" s="15"/>
      <c r="B75" s="15"/>
      <c r="C75" s="13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</row>
    <row r="76" spans="1:15" ht="16.5" x14ac:dyDescent="0.3">
      <c r="A76" s="15"/>
      <c r="B76" s="15"/>
      <c r="C76" s="13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6" t="s">
        <v>514</v>
      </c>
    </row>
    <row r="77" spans="1:15" s="7" customFormat="1" ht="16.5" x14ac:dyDescent="0.25">
      <c r="A77" s="8" t="s">
        <v>0</v>
      </c>
      <c r="B77" s="4" t="s">
        <v>1</v>
      </c>
      <c r="C77" s="4" t="s">
        <v>2</v>
      </c>
      <c r="D77" s="10"/>
      <c r="E77" s="8" t="s">
        <v>0</v>
      </c>
      <c r="F77" s="4" t="s">
        <v>1</v>
      </c>
      <c r="G77" s="4" t="s">
        <v>2</v>
      </c>
      <c r="H77" s="9"/>
      <c r="I77" s="8" t="s">
        <v>0</v>
      </c>
      <c r="J77" s="4" t="s">
        <v>1</v>
      </c>
      <c r="K77" s="4" t="s">
        <v>2</v>
      </c>
      <c r="L77" s="9"/>
      <c r="M77" s="8" t="s">
        <v>0</v>
      </c>
      <c r="N77" s="4" t="s">
        <v>1</v>
      </c>
      <c r="O77" s="4" t="s">
        <v>2</v>
      </c>
    </row>
    <row r="78" spans="1:15" ht="15" customHeight="1" x14ac:dyDescent="0.25">
      <c r="A78" s="20">
        <v>249</v>
      </c>
      <c r="B78" s="21" t="s">
        <v>356</v>
      </c>
      <c r="C78" s="16">
        <f>'Harga dasar (2019)'!C78*1.5</f>
        <v>106950</v>
      </c>
      <c r="D78" s="5"/>
      <c r="E78" s="20">
        <v>318</v>
      </c>
      <c r="F78" s="21" t="s">
        <v>136</v>
      </c>
      <c r="G78" s="16">
        <f>'Harga dasar (2019)'!G78*1.5</f>
        <v>210600</v>
      </c>
      <c r="H78" s="12"/>
      <c r="I78" s="20">
        <v>387</v>
      </c>
      <c r="J78" s="21" t="s">
        <v>439</v>
      </c>
      <c r="K78" s="16">
        <f>'Harga dasar (2019)'!K78*1.5</f>
        <v>204600</v>
      </c>
      <c r="L78" s="12"/>
      <c r="M78" s="20">
        <v>456</v>
      </c>
      <c r="N78" s="21" t="s">
        <v>482</v>
      </c>
      <c r="O78" s="16">
        <f>'Harga dasar (2019)'!O78*1.5</f>
        <v>138750</v>
      </c>
    </row>
    <row r="79" spans="1:15" ht="15" customHeight="1" x14ac:dyDescent="0.25">
      <c r="A79" s="20">
        <v>250</v>
      </c>
      <c r="B79" s="21" t="s">
        <v>169</v>
      </c>
      <c r="C79" s="16">
        <f>'Harga dasar (2019)'!C79*1.5</f>
        <v>95850</v>
      </c>
      <c r="D79" s="5"/>
      <c r="E79" s="20">
        <v>319</v>
      </c>
      <c r="F79" s="21" t="s">
        <v>139</v>
      </c>
      <c r="G79" s="16">
        <f>'Harga dasar (2019)'!G79*1.5</f>
        <v>270150</v>
      </c>
      <c r="H79" s="12"/>
      <c r="I79" s="20">
        <v>388</v>
      </c>
      <c r="J79" s="21" t="s">
        <v>440</v>
      </c>
      <c r="K79" s="16">
        <f>'Harga dasar (2019)'!K79*1.5</f>
        <v>197550</v>
      </c>
      <c r="L79" s="12"/>
      <c r="M79" s="20">
        <v>457</v>
      </c>
      <c r="N79" s="21" t="s">
        <v>89</v>
      </c>
      <c r="O79" s="16">
        <f>'Harga dasar (2019)'!O79*1.5</f>
        <v>160200</v>
      </c>
    </row>
    <row r="80" spans="1:15" ht="15" customHeight="1" x14ac:dyDescent="0.25">
      <c r="A80" s="20">
        <v>251</v>
      </c>
      <c r="B80" s="21" t="s">
        <v>357</v>
      </c>
      <c r="C80" s="16">
        <f>'Harga dasar (2019)'!C80*1.5</f>
        <v>106950</v>
      </c>
      <c r="D80" s="5"/>
      <c r="E80" s="20">
        <v>320</v>
      </c>
      <c r="F80" s="21" t="s">
        <v>398</v>
      </c>
      <c r="G80" s="16">
        <f>'Harga dasar (2019)'!G80*1.5</f>
        <v>196650</v>
      </c>
      <c r="H80" s="12"/>
      <c r="I80" s="20">
        <v>389</v>
      </c>
      <c r="J80" s="21" t="s">
        <v>79</v>
      </c>
      <c r="K80" s="16">
        <f>'Harga dasar (2019)'!K80*1.5</f>
        <v>169800</v>
      </c>
      <c r="L80" s="12"/>
      <c r="M80" s="20">
        <v>458</v>
      </c>
      <c r="N80" s="21" t="s">
        <v>483</v>
      </c>
      <c r="O80" s="16">
        <f>'Harga dasar (2019)'!O80*1.5</f>
        <v>138750</v>
      </c>
    </row>
    <row r="81" spans="1:15" ht="15" customHeight="1" x14ac:dyDescent="0.25">
      <c r="A81" s="20">
        <v>252</v>
      </c>
      <c r="B81" s="21" t="s">
        <v>358</v>
      </c>
      <c r="C81" s="16">
        <f>'Harga dasar (2019)'!C81*1.5</f>
        <v>123600</v>
      </c>
      <c r="D81" s="5"/>
      <c r="E81" s="20">
        <v>321</v>
      </c>
      <c r="F81" s="21" t="s">
        <v>27</v>
      </c>
      <c r="G81" s="16">
        <f>'Harga dasar (2019)'!G81*1.5</f>
        <v>196650</v>
      </c>
      <c r="H81" s="12"/>
      <c r="I81" s="20">
        <v>390</v>
      </c>
      <c r="J81" s="21" t="s">
        <v>176</v>
      </c>
      <c r="K81" s="16">
        <f>'Harga dasar (2019)'!K81*1.5</f>
        <v>183000</v>
      </c>
      <c r="L81" s="12"/>
      <c r="M81" s="20">
        <v>459</v>
      </c>
      <c r="N81" s="21" t="s">
        <v>188</v>
      </c>
      <c r="O81" s="16">
        <f>'Harga dasar (2019)'!O81*1.5</f>
        <v>136200</v>
      </c>
    </row>
    <row r="82" spans="1:15" ht="15" customHeight="1" x14ac:dyDescent="0.25">
      <c r="A82" s="20">
        <v>253</v>
      </c>
      <c r="B82" s="21" t="s">
        <v>70</v>
      </c>
      <c r="C82" s="16">
        <f>'Harga dasar (2019)'!C82*1.5</f>
        <v>187950</v>
      </c>
      <c r="D82" s="5"/>
      <c r="E82" s="20">
        <v>322</v>
      </c>
      <c r="F82" s="21" t="s">
        <v>399</v>
      </c>
      <c r="G82" s="16">
        <f>'Harga dasar (2019)'!G82*1.5</f>
        <v>214350</v>
      </c>
      <c r="H82" s="12"/>
      <c r="I82" s="20">
        <v>391</v>
      </c>
      <c r="J82" s="21" t="s">
        <v>441</v>
      </c>
      <c r="K82" s="16">
        <f>'Harga dasar (2019)'!K82*1.5</f>
        <v>187350</v>
      </c>
      <c r="L82" s="12"/>
      <c r="M82" s="20">
        <v>460</v>
      </c>
      <c r="N82" s="21" t="s">
        <v>484</v>
      </c>
      <c r="O82" s="16">
        <f>'Harga dasar (2019)'!O82*1.5</f>
        <v>157950</v>
      </c>
    </row>
    <row r="83" spans="1:15" ht="15" customHeight="1" x14ac:dyDescent="0.25">
      <c r="A83" s="20">
        <v>254</v>
      </c>
      <c r="B83" s="21" t="s">
        <v>359</v>
      </c>
      <c r="C83" s="16">
        <f>'Harga dasar (2019)'!C83*1.5</f>
        <v>83250</v>
      </c>
      <c r="D83" s="5"/>
      <c r="E83" s="20">
        <v>323</v>
      </c>
      <c r="F83" s="21" t="s">
        <v>400</v>
      </c>
      <c r="G83" s="16">
        <f>'Harga dasar (2019)'!G83*1.5</f>
        <v>201750</v>
      </c>
      <c r="H83" s="12"/>
      <c r="I83" s="20">
        <v>392</v>
      </c>
      <c r="J83" s="21" t="s">
        <v>177</v>
      </c>
      <c r="K83" s="16">
        <f>'Harga dasar (2019)'!K83*1.5</f>
        <v>185250</v>
      </c>
      <c r="L83" s="12"/>
      <c r="M83" s="20">
        <v>461</v>
      </c>
      <c r="N83" s="21" t="s">
        <v>485</v>
      </c>
      <c r="O83" s="16">
        <f>'Harga dasar (2019)'!O83*1.5</f>
        <v>169050</v>
      </c>
    </row>
    <row r="84" spans="1:15" ht="15" customHeight="1" x14ac:dyDescent="0.25">
      <c r="A84" s="20">
        <v>255</v>
      </c>
      <c r="B84" s="21" t="s">
        <v>360</v>
      </c>
      <c r="C84" s="16">
        <f>'Harga dasar (2019)'!C84*1.5</f>
        <v>109500</v>
      </c>
      <c r="D84" s="5"/>
      <c r="E84" s="20">
        <v>324</v>
      </c>
      <c r="F84" s="21" t="s">
        <v>401</v>
      </c>
      <c r="G84" s="16">
        <f>'Harga dasar (2019)'!G84*1.5</f>
        <v>205500</v>
      </c>
      <c r="H84" s="12"/>
      <c r="I84" s="20">
        <v>393</v>
      </c>
      <c r="J84" s="21" t="s">
        <v>175</v>
      </c>
      <c r="K84" s="16">
        <f>'Harga dasar (2019)'!K84*1.5</f>
        <v>205650</v>
      </c>
      <c r="L84" s="12"/>
      <c r="M84" s="20">
        <v>462</v>
      </c>
      <c r="N84" s="21" t="s">
        <v>486</v>
      </c>
      <c r="O84" s="16">
        <f>'Harga dasar (2019)'!O84*1.5</f>
        <v>136200</v>
      </c>
    </row>
    <row r="85" spans="1:15" ht="15" customHeight="1" x14ac:dyDescent="0.25">
      <c r="A85" s="20">
        <v>256</v>
      </c>
      <c r="B85" s="21" t="s">
        <v>171</v>
      </c>
      <c r="C85" s="16">
        <f>'Harga dasar (2019)'!C85*1.5</f>
        <v>92100</v>
      </c>
      <c r="D85" s="5"/>
      <c r="E85" s="20">
        <v>325</v>
      </c>
      <c r="F85" s="21" t="s">
        <v>402</v>
      </c>
      <c r="G85" s="16">
        <f>'Harga dasar (2019)'!G85*1.5</f>
        <v>202950</v>
      </c>
      <c r="H85" s="12"/>
      <c r="I85" s="20">
        <v>394</v>
      </c>
      <c r="J85" s="21" t="s">
        <v>442</v>
      </c>
      <c r="K85" s="16">
        <f>'Harga dasar (2019)'!K85*1.5</f>
        <v>187350</v>
      </c>
      <c r="L85" s="12"/>
      <c r="M85" s="20">
        <v>463</v>
      </c>
      <c r="N85" s="21" t="s">
        <v>187</v>
      </c>
      <c r="O85" s="16">
        <f>'Harga dasar (2019)'!O85*1.5</f>
        <v>138750</v>
      </c>
    </row>
    <row r="86" spans="1:15" ht="15" customHeight="1" x14ac:dyDescent="0.25">
      <c r="A86" s="20">
        <v>257</v>
      </c>
      <c r="B86" s="21" t="s">
        <v>71</v>
      </c>
      <c r="C86" s="16">
        <f>'Harga dasar (2019)'!C86*1.5</f>
        <v>74550</v>
      </c>
      <c r="D86" s="5"/>
      <c r="E86" s="20">
        <v>326</v>
      </c>
      <c r="F86" s="21" t="s">
        <v>403</v>
      </c>
      <c r="G86" s="16">
        <f>'Harga dasar (2019)'!G86*1.5</f>
        <v>202950</v>
      </c>
      <c r="H86" s="12"/>
      <c r="I86" s="20">
        <v>395</v>
      </c>
      <c r="J86" s="21" t="s">
        <v>74</v>
      </c>
      <c r="K86" s="16">
        <f>'Harga dasar (2019)'!K86*1.5</f>
        <v>174600</v>
      </c>
      <c r="L86" s="12"/>
      <c r="M86" s="20">
        <v>464</v>
      </c>
      <c r="N86" s="21" t="s">
        <v>487</v>
      </c>
      <c r="O86" s="16">
        <f>'Harga dasar (2019)'!O86*1.5</f>
        <v>327750</v>
      </c>
    </row>
    <row r="87" spans="1:15" ht="15" customHeight="1" x14ac:dyDescent="0.25">
      <c r="A87" s="20">
        <v>258</v>
      </c>
      <c r="B87" s="21" t="s">
        <v>361</v>
      </c>
      <c r="C87" s="16">
        <f>'Harga dasar (2019)'!C87*1.5</f>
        <v>99600</v>
      </c>
      <c r="D87" s="5"/>
      <c r="E87" s="20">
        <v>327</v>
      </c>
      <c r="F87" s="21" t="s">
        <v>404</v>
      </c>
      <c r="G87" s="16">
        <f>'Harga dasar (2019)'!G87*1.5</f>
        <v>271050</v>
      </c>
      <c r="H87" s="12"/>
      <c r="I87" s="20">
        <v>396</v>
      </c>
      <c r="J87" s="21" t="s">
        <v>75</v>
      </c>
      <c r="K87" s="16">
        <f>'Harga dasar (2019)'!K87*1.5</f>
        <v>182250</v>
      </c>
      <c r="L87" s="12"/>
      <c r="M87" s="20">
        <v>465</v>
      </c>
      <c r="N87" s="21" t="s">
        <v>488</v>
      </c>
      <c r="O87" s="16">
        <f>'Harga dasar (2019)'!O87*1.5</f>
        <v>154650</v>
      </c>
    </row>
    <row r="88" spans="1:15" ht="15" customHeight="1" x14ac:dyDescent="0.25">
      <c r="A88" s="20">
        <v>259</v>
      </c>
      <c r="B88" s="21" t="s">
        <v>170</v>
      </c>
      <c r="C88" s="16">
        <f>'Harga dasar (2019)'!C88*1.5</f>
        <v>109650</v>
      </c>
      <c r="D88" s="5"/>
      <c r="E88" s="20">
        <v>328</v>
      </c>
      <c r="F88" s="21" t="s">
        <v>42</v>
      </c>
      <c r="G88" s="16">
        <f>'Harga dasar (2019)'!G88*1.5</f>
        <v>220650</v>
      </c>
      <c r="H88" s="12"/>
      <c r="I88" s="20">
        <v>397</v>
      </c>
      <c r="J88" s="21" t="s">
        <v>73</v>
      </c>
      <c r="K88" s="16">
        <f>'Harga dasar (2019)'!K88*1.5</f>
        <v>227400</v>
      </c>
      <c r="L88" s="12"/>
      <c r="M88" s="20">
        <v>466</v>
      </c>
      <c r="N88" s="21" t="s">
        <v>91</v>
      </c>
      <c r="O88" s="16">
        <f>'Harga dasar (2019)'!O88*1.5</f>
        <v>145350</v>
      </c>
    </row>
    <row r="89" spans="1:15" ht="15" customHeight="1" x14ac:dyDescent="0.25">
      <c r="A89" s="20">
        <v>260</v>
      </c>
      <c r="B89" s="21" t="s">
        <v>362</v>
      </c>
      <c r="C89" s="16">
        <f>'Harga dasar (2019)'!C89*1.5</f>
        <v>99450</v>
      </c>
      <c r="D89" s="5"/>
      <c r="E89" s="20">
        <v>329</v>
      </c>
      <c r="F89" s="21" t="s">
        <v>405</v>
      </c>
      <c r="G89" s="16">
        <f>'Harga dasar (2019)'!G89*1.5</f>
        <v>233100</v>
      </c>
      <c r="H89" s="12"/>
      <c r="I89" s="20">
        <v>398</v>
      </c>
      <c r="J89" s="21" t="s">
        <v>444</v>
      </c>
      <c r="K89" s="16">
        <f>'Harga dasar (2019)'!K89*1.5</f>
        <v>214650</v>
      </c>
      <c r="L89" s="12"/>
      <c r="M89" s="20">
        <v>467</v>
      </c>
      <c r="N89" s="21" t="s">
        <v>90</v>
      </c>
      <c r="O89" s="16">
        <f>'Harga dasar (2019)'!O89*1.5</f>
        <v>146850</v>
      </c>
    </row>
    <row r="90" spans="1:15" ht="15" customHeight="1" x14ac:dyDescent="0.25">
      <c r="A90" s="20">
        <v>261</v>
      </c>
      <c r="B90" s="21" t="s">
        <v>363</v>
      </c>
      <c r="C90" s="16">
        <f>'Harga dasar (2019)'!C90*1.5</f>
        <v>83250</v>
      </c>
      <c r="D90" s="5"/>
      <c r="E90" s="20">
        <v>330</v>
      </c>
      <c r="F90" s="21" t="s">
        <v>406</v>
      </c>
      <c r="G90" s="16">
        <f>'Harga dasar (2019)'!G90*1.5</f>
        <v>213150</v>
      </c>
      <c r="H90" s="12"/>
      <c r="I90" s="20">
        <v>399</v>
      </c>
      <c r="J90" s="21" t="s">
        <v>445</v>
      </c>
      <c r="K90" s="16">
        <f>'Harga dasar (2019)'!K90*1.5</f>
        <v>196350</v>
      </c>
      <c r="L90" s="12"/>
      <c r="M90" s="20">
        <v>468</v>
      </c>
      <c r="N90" s="21" t="s">
        <v>489</v>
      </c>
      <c r="O90" s="16">
        <f>'Harga dasar (2019)'!O90*1.5</f>
        <v>138750</v>
      </c>
    </row>
    <row r="91" spans="1:15" ht="15" customHeight="1" x14ac:dyDescent="0.25">
      <c r="A91" s="20">
        <v>262</v>
      </c>
      <c r="B91" s="21" t="s">
        <v>174</v>
      </c>
      <c r="C91" s="16">
        <f>'Harga dasar (2019)'!C91*1.5</f>
        <v>74400</v>
      </c>
      <c r="D91" s="5"/>
      <c r="E91" s="20">
        <v>331</v>
      </c>
      <c r="F91" s="21" t="s">
        <v>407</v>
      </c>
      <c r="G91" s="16">
        <f>'Harga dasar (2019)'!G91*1.5</f>
        <v>206850</v>
      </c>
      <c r="H91" s="12"/>
      <c r="I91" s="20">
        <v>400</v>
      </c>
      <c r="J91" s="21" t="s">
        <v>77</v>
      </c>
      <c r="K91" s="16">
        <f>'Harga dasar (2019)'!K91*1.5</f>
        <v>196350</v>
      </c>
      <c r="L91" s="12"/>
      <c r="M91" s="20">
        <v>469</v>
      </c>
      <c r="N91" s="21" t="s">
        <v>490</v>
      </c>
      <c r="O91" s="16">
        <f>'Harga dasar (2019)'!O91*1.5</f>
        <v>142950</v>
      </c>
    </row>
    <row r="92" spans="1:15" ht="15" customHeight="1" x14ac:dyDescent="0.25">
      <c r="A92" s="20">
        <v>263</v>
      </c>
      <c r="B92" s="21" t="s">
        <v>173</v>
      </c>
      <c r="C92" s="16">
        <f>'Harga dasar (2019)'!C92*1.5</f>
        <v>74400</v>
      </c>
      <c r="D92" s="5"/>
      <c r="E92" s="20">
        <v>332</v>
      </c>
      <c r="F92" s="21" t="s">
        <v>408</v>
      </c>
      <c r="G92" s="16">
        <f>'Harga dasar (2019)'!G92*1.5</f>
        <v>269850</v>
      </c>
      <c r="H92" s="12"/>
      <c r="I92" s="20">
        <v>401</v>
      </c>
      <c r="J92" s="21" t="s">
        <v>76</v>
      </c>
      <c r="K92" s="16">
        <f>'Harga dasar (2019)'!K92*1.5</f>
        <v>198150</v>
      </c>
      <c r="L92" s="12"/>
      <c r="M92" s="20">
        <v>470</v>
      </c>
      <c r="N92" s="21" t="s">
        <v>491</v>
      </c>
      <c r="O92" s="16">
        <f>'Harga dasar (2019)'!O92*1.5</f>
        <v>150450</v>
      </c>
    </row>
    <row r="93" spans="1:15" ht="15" customHeight="1" x14ac:dyDescent="0.25">
      <c r="A93" s="20">
        <v>264</v>
      </c>
      <c r="B93" s="21" t="s">
        <v>364</v>
      </c>
      <c r="C93" s="16">
        <f>'Harga dasar (2019)'!C93*1.5</f>
        <v>83250</v>
      </c>
      <c r="D93" s="5"/>
      <c r="E93" s="20">
        <v>333</v>
      </c>
      <c r="F93" s="21" t="s">
        <v>41</v>
      </c>
      <c r="G93" s="16">
        <f>'Harga dasar (2019)'!G93*1.5</f>
        <v>210600</v>
      </c>
      <c r="H93" s="12"/>
      <c r="I93" s="20">
        <v>402</v>
      </c>
      <c r="J93" s="21" t="s">
        <v>178</v>
      </c>
      <c r="K93" s="16">
        <f>'Harga dasar (2019)'!K93*1.5</f>
        <v>202950</v>
      </c>
      <c r="L93" s="12"/>
      <c r="M93" s="20">
        <v>471</v>
      </c>
      <c r="N93" s="21" t="s">
        <v>492</v>
      </c>
      <c r="O93" s="16">
        <f>'Harga dasar (2019)'!O93*1.5</f>
        <v>145350</v>
      </c>
    </row>
    <row r="94" spans="1:15" ht="15" customHeight="1" x14ac:dyDescent="0.25">
      <c r="A94" s="20">
        <v>265</v>
      </c>
      <c r="B94" s="21" t="s">
        <v>365</v>
      </c>
      <c r="C94" s="16">
        <f>'Harga dasar (2019)'!C94*1.5</f>
        <v>97200</v>
      </c>
      <c r="D94" s="5"/>
      <c r="E94" s="20">
        <v>334</v>
      </c>
      <c r="F94" s="21" t="s">
        <v>409</v>
      </c>
      <c r="G94" s="16">
        <f>'Harga dasar (2019)'!G94*1.5</f>
        <v>259800</v>
      </c>
      <c r="H94" s="12"/>
      <c r="I94" s="20">
        <v>403</v>
      </c>
      <c r="J94" s="21" t="s">
        <v>446</v>
      </c>
      <c r="K94" s="16">
        <f>'Harga dasar (2019)'!K94*1.5</f>
        <v>215850</v>
      </c>
      <c r="L94" s="12"/>
      <c r="M94" s="20">
        <v>472</v>
      </c>
      <c r="N94" s="21" t="s">
        <v>493</v>
      </c>
      <c r="O94" s="16">
        <f>'Harga dasar (2019)'!O94*1.5</f>
        <v>138750</v>
      </c>
    </row>
    <row r="95" spans="1:15" ht="15" customHeight="1" x14ac:dyDescent="0.25">
      <c r="A95" s="20">
        <v>266</v>
      </c>
      <c r="B95" s="21" t="s">
        <v>366</v>
      </c>
      <c r="C95" s="16">
        <f>'Harga dasar (2019)'!C95*1.5</f>
        <v>99450</v>
      </c>
      <c r="D95" s="5"/>
      <c r="E95" s="20">
        <v>335</v>
      </c>
      <c r="F95" s="21" t="s">
        <v>140</v>
      </c>
      <c r="G95" s="16">
        <f>'Harga dasar (2019)'!G95*1.5</f>
        <v>249600</v>
      </c>
      <c r="H95" s="12"/>
      <c r="I95" s="20">
        <v>404</v>
      </c>
      <c r="J95" s="21" t="s">
        <v>78</v>
      </c>
      <c r="K95" s="16">
        <f>'Harga dasar (2019)'!K95*1.5</f>
        <v>182250</v>
      </c>
      <c r="L95" s="12"/>
      <c r="M95" s="20">
        <v>473</v>
      </c>
      <c r="N95" s="21" t="s">
        <v>189</v>
      </c>
      <c r="O95" s="16">
        <f>'Harga dasar (2019)'!O95*1.5</f>
        <v>141600</v>
      </c>
    </row>
    <row r="96" spans="1:15" ht="15" customHeight="1" x14ac:dyDescent="0.25">
      <c r="A96" s="20">
        <v>267</v>
      </c>
      <c r="B96" s="21" t="s">
        <v>367</v>
      </c>
      <c r="C96" s="16">
        <f>'Harga dasar (2019)'!C96*1.5</f>
        <v>83250</v>
      </c>
      <c r="D96" s="5"/>
      <c r="E96" s="20">
        <v>336</v>
      </c>
      <c r="F96" s="21" t="s">
        <v>410</v>
      </c>
      <c r="G96" s="16">
        <f>'Harga dasar (2019)'!G96*1.5</f>
        <v>259800</v>
      </c>
      <c r="H96" s="12"/>
      <c r="I96" s="20">
        <v>405</v>
      </c>
      <c r="J96" s="21" t="s">
        <v>447</v>
      </c>
      <c r="K96" s="16">
        <f>'Harga dasar (2019)'!K96*1.5</f>
        <v>209550</v>
      </c>
      <c r="L96" s="12"/>
      <c r="M96" s="20">
        <v>474</v>
      </c>
      <c r="N96" s="21" t="s">
        <v>494</v>
      </c>
      <c r="O96" s="16">
        <f>'Harga dasar (2019)'!O96*1.5</f>
        <v>138750</v>
      </c>
    </row>
    <row r="97" spans="1:15" ht="15" customHeight="1" x14ac:dyDescent="0.25">
      <c r="A97" s="20">
        <v>268</v>
      </c>
      <c r="B97" s="21" t="s">
        <v>368</v>
      </c>
      <c r="C97" s="16">
        <f>'Harga dasar (2019)'!C97*1.5</f>
        <v>83250</v>
      </c>
      <c r="D97" s="5"/>
      <c r="E97" s="20">
        <v>337</v>
      </c>
      <c r="F97" s="21" t="s">
        <v>411</v>
      </c>
      <c r="G97" s="16">
        <f>'Harga dasar (2019)'!G97*1.5</f>
        <v>287400</v>
      </c>
      <c r="H97" s="12"/>
      <c r="I97" s="20">
        <v>406</v>
      </c>
      <c r="J97" s="21" t="s">
        <v>82</v>
      </c>
      <c r="K97" s="16">
        <f>'Harga dasar (2019)'!K97*1.5</f>
        <v>181350</v>
      </c>
      <c r="L97" s="12"/>
      <c r="M97" s="20">
        <v>475</v>
      </c>
      <c r="N97" s="21" t="s">
        <v>191</v>
      </c>
      <c r="O97" s="16">
        <f>'Harga dasar (2019)'!O97*1.5</f>
        <v>148050</v>
      </c>
    </row>
    <row r="98" spans="1:15" ht="15" customHeight="1" x14ac:dyDescent="0.25">
      <c r="A98" s="20">
        <v>269</v>
      </c>
      <c r="B98" s="21" t="s">
        <v>124</v>
      </c>
      <c r="C98" s="16">
        <f>'Harga dasar (2019)'!C98*1.5</f>
        <v>127350</v>
      </c>
      <c r="D98" s="5"/>
      <c r="E98" s="20">
        <v>338</v>
      </c>
      <c r="F98" s="21" t="s">
        <v>143</v>
      </c>
      <c r="G98" s="16">
        <f>'Harga dasar (2019)'!G98*1.5</f>
        <v>259800</v>
      </c>
      <c r="H98" s="12"/>
      <c r="I98" s="20">
        <v>407</v>
      </c>
      <c r="J98" s="21" t="s">
        <v>80</v>
      </c>
      <c r="K98" s="16">
        <f>'Harga dasar (2019)'!K98*1.5</f>
        <v>212700</v>
      </c>
      <c r="L98" s="12"/>
      <c r="M98" s="20">
        <v>476</v>
      </c>
      <c r="N98" s="21" t="s">
        <v>495</v>
      </c>
      <c r="O98" s="16">
        <f>'Harga dasar (2019)'!O98*1.5</f>
        <v>153900</v>
      </c>
    </row>
    <row r="99" spans="1:15" ht="15" customHeight="1" x14ac:dyDescent="0.25">
      <c r="A99" s="20">
        <v>270</v>
      </c>
      <c r="B99" s="21" t="s">
        <v>125</v>
      </c>
      <c r="C99" s="16">
        <f>'Harga dasar (2019)'!C99*1.5</f>
        <v>133650</v>
      </c>
      <c r="D99" s="5"/>
      <c r="E99" s="20">
        <v>339</v>
      </c>
      <c r="F99" s="21" t="s">
        <v>44</v>
      </c>
      <c r="G99" s="16">
        <f>'Harga dasar (2019)'!G99*1.5</f>
        <v>254700</v>
      </c>
      <c r="H99" s="12"/>
      <c r="I99" s="20">
        <v>408</v>
      </c>
      <c r="J99" s="21" t="s">
        <v>81</v>
      </c>
      <c r="K99" s="16">
        <f>'Harga dasar (2019)'!K99*1.5</f>
        <v>210150</v>
      </c>
      <c r="L99" s="12"/>
      <c r="M99" s="20">
        <v>477</v>
      </c>
      <c r="N99" s="21" t="s">
        <v>190</v>
      </c>
      <c r="O99" s="16">
        <f>'Harga dasar (2019)'!O99*1.5</f>
        <v>145350</v>
      </c>
    </row>
    <row r="100" spans="1:15" ht="15" customHeight="1" x14ac:dyDescent="0.25">
      <c r="A100" s="20">
        <v>271</v>
      </c>
      <c r="B100" s="21" t="s">
        <v>369</v>
      </c>
      <c r="C100" s="16">
        <f>'Harga dasar (2019)'!C100*1.5</f>
        <v>161400</v>
      </c>
      <c r="D100" s="5"/>
      <c r="E100" s="20">
        <v>340</v>
      </c>
      <c r="F100" s="21" t="s">
        <v>142</v>
      </c>
      <c r="G100" s="16">
        <f>'Harga dasar (2019)'!G100*1.5</f>
        <v>262200</v>
      </c>
      <c r="H100" s="12"/>
      <c r="I100" s="20">
        <v>409</v>
      </c>
      <c r="J100" s="21" t="s">
        <v>448</v>
      </c>
      <c r="K100" s="16">
        <f>'Harga dasar (2019)'!K100*1.5</f>
        <v>204300</v>
      </c>
      <c r="L100" s="12"/>
      <c r="M100" s="20">
        <v>478</v>
      </c>
      <c r="N100" s="21" t="s">
        <v>193</v>
      </c>
      <c r="O100" s="16">
        <f>'Harga dasar (2019)'!O100*1.5</f>
        <v>199200</v>
      </c>
    </row>
    <row r="101" spans="1:15" ht="15" customHeight="1" x14ac:dyDescent="0.25">
      <c r="A101" s="20">
        <v>272</v>
      </c>
      <c r="B101" s="21" t="s">
        <v>370</v>
      </c>
      <c r="C101" s="16">
        <f>'Harga dasar (2019)'!C101*1.5</f>
        <v>128700</v>
      </c>
      <c r="D101" s="5"/>
      <c r="E101" s="20">
        <v>341</v>
      </c>
      <c r="F101" s="21" t="s">
        <v>43</v>
      </c>
      <c r="G101" s="16">
        <f>'Harga dasar (2019)'!G101*1.5</f>
        <v>269850</v>
      </c>
      <c r="H101" s="12"/>
      <c r="I101" s="20">
        <v>410</v>
      </c>
      <c r="J101" s="21" t="s">
        <v>429</v>
      </c>
      <c r="K101" s="16">
        <f>'Harga dasar (2019)'!K101*1.5</f>
        <v>200700</v>
      </c>
      <c r="L101" s="12"/>
      <c r="M101" s="20">
        <v>479</v>
      </c>
      <c r="N101" s="21" t="s">
        <v>96</v>
      </c>
      <c r="O101" s="16">
        <f>'Harga dasar (2019)'!O101*1.5</f>
        <v>168150</v>
      </c>
    </row>
    <row r="102" spans="1:15" ht="15" customHeight="1" x14ac:dyDescent="0.25">
      <c r="A102" s="20">
        <v>273</v>
      </c>
      <c r="B102" s="21" t="s">
        <v>371</v>
      </c>
      <c r="C102" s="16">
        <f>'Harga dasar (2019)'!C102*1.5</f>
        <v>128700</v>
      </c>
      <c r="D102" s="5"/>
      <c r="E102" s="20">
        <v>342</v>
      </c>
      <c r="F102" s="21" t="s">
        <v>412</v>
      </c>
      <c r="G102" s="16">
        <f>'Harga dasar (2019)'!G102*1.5</f>
        <v>264900</v>
      </c>
      <c r="H102" s="12"/>
      <c r="I102" s="20">
        <v>411</v>
      </c>
      <c r="J102" s="21" t="s">
        <v>450</v>
      </c>
      <c r="K102" s="16">
        <f>'Harga dasar (2019)'!K102*1.5</f>
        <v>195000</v>
      </c>
      <c r="L102" s="12"/>
      <c r="M102" s="20">
        <v>480</v>
      </c>
      <c r="N102" s="21" t="s">
        <v>192</v>
      </c>
      <c r="O102" s="16">
        <f>'Harga dasar (2019)'!O102*1.5</f>
        <v>199200</v>
      </c>
    </row>
    <row r="103" spans="1:15" ht="15" customHeight="1" x14ac:dyDescent="0.25">
      <c r="A103" s="20">
        <v>274</v>
      </c>
      <c r="B103" s="21" t="s">
        <v>372</v>
      </c>
      <c r="C103" s="16">
        <f>'Harga dasar (2019)'!C103*1.5</f>
        <v>128700</v>
      </c>
      <c r="D103" s="5"/>
      <c r="E103" s="20">
        <v>343</v>
      </c>
      <c r="F103" s="21" t="s">
        <v>141</v>
      </c>
      <c r="G103" s="16">
        <f>'Harga dasar (2019)'!G103*1.5</f>
        <v>264750</v>
      </c>
      <c r="H103" s="12"/>
      <c r="I103" s="20">
        <v>412</v>
      </c>
      <c r="J103" s="21" t="s">
        <v>430</v>
      </c>
      <c r="K103" s="16">
        <f>'Harga dasar (2019)'!K103*1.5</f>
        <v>205800</v>
      </c>
      <c r="L103" s="12"/>
      <c r="M103" s="20">
        <v>481</v>
      </c>
      <c r="N103" s="21" t="s">
        <v>95</v>
      </c>
      <c r="O103" s="16">
        <f>'Harga dasar (2019)'!O103*1.5</f>
        <v>175350</v>
      </c>
    </row>
    <row r="104" spans="1:15" ht="15" customHeight="1" x14ac:dyDescent="0.25">
      <c r="A104" s="20">
        <v>275</v>
      </c>
      <c r="B104" s="21" t="s">
        <v>373</v>
      </c>
      <c r="C104" s="16">
        <f>'Harga dasar (2019)'!C104*1.5</f>
        <v>161400</v>
      </c>
      <c r="D104" s="5"/>
      <c r="E104" s="20">
        <v>344</v>
      </c>
      <c r="F104" s="21" t="s">
        <v>45</v>
      </c>
      <c r="G104" s="16">
        <f>'Harga dasar (2019)'!G104*1.5</f>
        <v>285000</v>
      </c>
      <c r="H104" s="12"/>
      <c r="I104" s="20">
        <v>413</v>
      </c>
      <c r="J104" s="21" t="s">
        <v>436</v>
      </c>
      <c r="K104" s="16">
        <f>'Harga dasar (2019)'!K104*1.5</f>
        <v>210150</v>
      </c>
      <c r="L104" s="12"/>
      <c r="M104" s="20">
        <v>482</v>
      </c>
      <c r="N104" s="21" t="s">
        <v>496</v>
      </c>
      <c r="O104" s="16">
        <f>'Harga dasar (2019)'!O104*1.5</f>
        <v>181650</v>
      </c>
    </row>
    <row r="105" spans="1:15" ht="15" customHeight="1" x14ac:dyDescent="0.25">
      <c r="A105" s="20">
        <v>276</v>
      </c>
      <c r="B105" s="21" t="s">
        <v>127</v>
      </c>
      <c r="C105" s="16">
        <f>'Harga dasar (2019)'!C105*1.5</f>
        <v>141150</v>
      </c>
      <c r="D105" s="5"/>
      <c r="E105" s="20">
        <v>345</v>
      </c>
      <c r="F105" s="21" t="s">
        <v>413</v>
      </c>
      <c r="G105" s="16">
        <f>'Harga dasar (2019)'!G105*1.5</f>
        <v>244950</v>
      </c>
      <c r="H105" s="12"/>
      <c r="I105" s="20">
        <v>414</v>
      </c>
      <c r="J105" s="21" t="s">
        <v>452</v>
      </c>
      <c r="K105" s="16">
        <f>'Harga dasar (2019)'!K105*1.5</f>
        <v>196350</v>
      </c>
      <c r="L105" s="12"/>
      <c r="M105" s="20">
        <v>483</v>
      </c>
      <c r="N105" s="21" t="s">
        <v>497</v>
      </c>
      <c r="O105" s="16">
        <f>'Harga dasar (2019)'!O105*1.5</f>
        <v>166500</v>
      </c>
    </row>
    <row r="106" spans="1:15" ht="15" customHeight="1" x14ac:dyDescent="0.25">
      <c r="A106" s="20">
        <v>277</v>
      </c>
      <c r="B106" s="21" t="s">
        <v>374</v>
      </c>
      <c r="C106" s="16">
        <f>'Harga dasar (2019)'!C106*1.5</f>
        <v>161400</v>
      </c>
      <c r="D106" s="5"/>
      <c r="E106" s="20">
        <v>346</v>
      </c>
      <c r="F106" s="21" t="s">
        <v>414</v>
      </c>
      <c r="G106" s="16">
        <f>'Harga dasar (2019)'!G106*1.5</f>
        <v>269850</v>
      </c>
      <c r="H106" s="12"/>
      <c r="I106" s="20">
        <v>415</v>
      </c>
      <c r="J106" s="21" t="s">
        <v>432</v>
      </c>
      <c r="K106" s="16">
        <f>'Harga dasar (2019)'!K106*1.5</f>
        <v>205950</v>
      </c>
      <c r="L106" s="12"/>
      <c r="M106" s="20">
        <v>484</v>
      </c>
      <c r="N106" s="21" t="s">
        <v>498</v>
      </c>
      <c r="O106" s="16">
        <f>'Harga dasar (2019)'!O106*1.5</f>
        <v>199200</v>
      </c>
    </row>
    <row r="107" spans="1:15" ht="15" customHeight="1" x14ac:dyDescent="0.25">
      <c r="A107" s="20">
        <v>278</v>
      </c>
      <c r="B107" s="21" t="s">
        <v>375</v>
      </c>
      <c r="C107" s="16">
        <f>'Harga dasar (2019)'!C107*1.5</f>
        <v>162000</v>
      </c>
      <c r="D107" s="5"/>
      <c r="E107" s="20">
        <v>347</v>
      </c>
      <c r="F107" s="21" t="s">
        <v>415</v>
      </c>
      <c r="G107" s="16">
        <f>'Harga dasar (2019)'!G107*1.5</f>
        <v>248400</v>
      </c>
      <c r="H107" s="12"/>
      <c r="I107" s="20">
        <v>416</v>
      </c>
      <c r="J107" s="21" t="s">
        <v>435</v>
      </c>
      <c r="K107" s="16">
        <f>'Harga dasar (2019)'!K107*1.5</f>
        <v>219600</v>
      </c>
      <c r="L107" s="12"/>
      <c r="M107" s="20">
        <v>485</v>
      </c>
      <c r="N107" s="21" t="s">
        <v>499</v>
      </c>
      <c r="O107" s="16">
        <f>'Harga dasar (2019)'!O107*1.5</f>
        <v>186600</v>
      </c>
    </row>
    <row r="108" spans="1:15" ht="15" customHeight="1" x14ac:dyDescent="0.25">
      <c r="A108" s="20">
        <v>279</v>
      </c>
      <c r="B108" s="21" t="s">
        <v>34</v>
      </c>
      <c r="C108" s="16">
        <f>'Harga dasar (2019)'!C108*1.5</f>
        <v>160050</v>
      </c>
      <c r="D108" s="5"/>
      <c r="E108" s="20">
        <v>348</v>
      </c>
      <c r="F108" s="21" t="s">
        <v>416</v>
      </c>
      <c r="G108" s="16">
        <f>'Harga dasar (2019)'!G108*1.5</f>
        <v>294450</v>
      </c>
      <c r="H108" s="12"/>
      <c r="I108" s="20">
        <v>417</v>
      </c>
      <c r="J108" s="21" t="s">
        <v>180</v>
      </c>
      <c r="K108" s="16">
        <f>'Harga dasar (2019)'!K108*1.5</f>
        <v>202350</v>
      </c>
      <c r="L108" s="12"/>
      <c r="M108" s="20">
        <v>486</v>
      </c>
      <c r="N108" s="21" t="s">
        <v>500</v>
      </c>
      <c r="O108" s="16">
        <f>'Harga dasar (2019)'!O108*1.5</f>
        <v>199200</v>
      </c>
    </row>
    <row r="109" spans="1:15" ht="15" customHeight="1" x14ac:dyDescent="0.25">
      <c r="A109" s="20">
        <v>280</v>
      </c>
      <c r="B109" s="21" t="s">
        <v>376</v>
      </c>
      <c r="C109" s="16">
        <f>'Harga dasar (2019)'!C109*1.5</f>
        <v>162000</v>
      </c>
      <c r="D109" s="5"/>
      <c r="E109" s="20">
        <v>349</v>
      </c>
      <c r="F109" s="21" t="s">
        <v>46</v>
      </c>
      <c r="G109" s="16">
        <f>'Harga dasar (2019)'!G109*1.5</f>
        <v>241500</v>
      </c>
      <c r="H109" s="12"/>
      <c r="I109" s="20">
        <v>418</v>
      </c>
      <c r="J109" s="21" t="s">
        <v>455</v>
      </c>
      <c r="K109" s="16">
        <f>'Harga dasar (2019)'!K109*1.5</f>
        <v>209550</v>
      </c>
      <c r="L109" s="12"/>
      <c r="M109" s="20">
        <v>487</v>
      </c>
      <c r="N109" s="21" t="s">
        <v>194</v>
      </c>
      <c r="O109" s="16">
        <f>'Harga dasar (2019)'!O109*1.5</f>
        <v>188250</v>
      </c>
    </row>
    <row r="110" spans="1:15" ht="15" customHeight="1" x14ac:dyDescent="0.25">
      <c r="A110" s="20">
        <v>281</v>
      </c>
      <c r="B110" s="21" t="s">
        <v>128</v>
      </c>
      <c r="C110" s="16">
        <f>'Harga dasar (2019)'!C110*1.5</f>
        <v>156300</v>
      </c>
      <c r="D110" s="5"/>
      <c r="E110" s="20">
        <v>350</v>
      </c>
      <c r="F110" s="21" t="s">
        <v>144</v>
      </c>
      <c r="G110" s="16">
        <f>'Harga dasar (2019)'!G110*1.5</f>
        <v>263550</v>
      </c>
      <c r="H110" s="12"/>
      <c r="I110" s="20">
        <v>419</v>
      </c>
      <c r="J110" s="21" t="s">
        <v>179</v>
      </c>
      <c r="K110" s="16">
        <f>'Harga dasar (2019)'!K110*1.5</f>
        <v>202350</v>
      </c>
      <c r="L110" s="12"/>
      <c r="M110" s="20">
        <v>488</v>
      </c>
      <c r="N110" s="21" t="s">
        <v>501</v>
      </c>
      <c r="O110" s="16">
        <f>'Harga dasar (2019)'!O110*1.5</f>
        <v>171450</v>
      </c>
    </row>
    <row r="111" spans="1:15" ht="15" customHeight="1" x14ac:dyDescent="0.25">
      <c r="A111" s="20">
        <v>282</v>
      </c>
      <c r="B111" s="21" t="s">
        <v>377</v>
      </c>
      <c r="C111" s="16">
        <f>'Harga dasar (2019)'!C111*1.5</f>
        <v>161400</v>
      </c>
      <c r="D111" s="5"/>
      <c r="E111" s="20">
        <v>351</v>
      </c>
      <c r="F111" s="21" t="s">
        <v>417</v>
      </c>
      <c r="G111" s="16">
        <f>'Harga dasar (2019)'!G111*1.5</f>
        <v>315150</v>
      </c>
      <c r="H111" s="12"/>
      <c r="I111" s="20">
        <v>420</v>
      </c>
      <c r="J111" s="21" t="s">
        <v>458</v>
      </c>
      <c r="K111" s="16">
        <f>'Harga dasar (2019)'!K111*1.5</f>
        <v>221550</v>
      </c>
      <c r="L111" s="12"/>
      <c r="M111" s="20">
        <v>489</v>
      </c>
      <c r="N111" s="21" t="s">
        <v>101</v>
      </c>
      <c r="O111" s="16">
        <f>'Harga dasar (2019)'!O111*1.5</f>
        <v>141150</v>
      </c>
    </row>
    <row r="112" spans="1:15" ht="15" customHeight="1" x14ac:dyDescent="0.25">
      <c r="A112" s="20">
        <v>283</v>
      </c>
      <c r="B112" s="21" t="s">
        <v>378</v>
      </c>
      <c r="C112" s="16">
        <f>'Harga dasar (2019)'!C112*1.5</f>
        <v>161400</v>
      </c>
      <c r="D112" s="5"/>
      <c r="E112" s="20">
        <v>352</v>
      </c>
      <c r="F112" s="21" t="s">
        <v>145</v>
      </c>
      <c r="G112" s="16">
        <f>'Harga dasar (2019)'!G112*1.5</f>
        <v>307050</v>
      </c>
      <c r="H112" s="12"/>
      <c r="I112" s="20">
        <v>421</v>
      </c>
      <c r="J112" s="21" t="s">
        <v>459</v>
      </c>
      <c r="K112" s="16">
        <f>'Harga dasar (2019)'!K112*1.5</f>
        <v>239250</v>
      </c>
      <c r="L112" s="12"/>
      <c r="M112" s="20">
        <v>490</v>
      </c>
      <c r="N112" s="21" t="s">
        <v>195</v>
      </c>
      <c r="O112" s="16">
        <f>'Harga dasar (2019)'!O112*1.5</f>
        <v>184050</v>
      </c>
    </row>
    <row r="113" spans="1:15" ht="15" customHeight="1" x14ac:dyDescent="0.25">
      <c r="A113" s="20">
        <v>284</v>
      </c>
      <c r="B113" s="21" t="s">
        <v>126</v>
      </c>
      <c r="C113" s="16">
        <f>'Harga dasar (2019)'!C113*1.5</f>
        <v>127350</v>
      </c>
      <c r="D113" s="5"/>
      <c r="E113" s="20">
        <v>353</v>
      </c>
      <c r="F113" s="21" t="s">
        <v>418</v>
      </c>
      <c r="G113" s="16">
        <f>'Harga dasar (2019)'!G113*1.5</f>
        <v>264750</v>
      </c>
      <c r="H113" s="12"/>
      <c r="I113" s="20">
        <v>422</v>
      </c>
      <c r="J113" s="21" t="s">
        <v>460</v>
      </c>
      <c r="K113" s="16">
        <f>'Harga dasar (2019)'!K113*1.5</f>
        <v>268500</v>
      </c>
      <c r="L113" s="12"/>
      <c r="M113" s="20">
        <v>491</v>
      </c>
      <c r="N113" s="21" t="s">
        <v>196</v>
      </c>
      <c r="O113" s="16">
        <f>'Harga dasar (2019)'!O113*1.5</f>
        <v>185400</v>
      </c>
    </row>
    <row r="114" spans="1:15" ht="15" customHeight="1" x14ac:dyDescent="0.25">
      <c r="A114" s="20">
        <v>285</v>
      </c>
      <c r="B114" s="21" t="s">
        <v>379</v>
      </c>
      <c r="C114" s="16">
        <f>'Harga dasar (2019)'!C114*1.5</f>
        <v>161400</v>
      </c>
      <c r="D114" s="5"/>
      <c r="E114" s="20">
        <v>354</v>
      </c>
      <c r="F114" s="21" t="s">
        <v>138</v>
      </c>
      <c r="G114" s="16">
        <f>'Harga dasar (2019)'!G114*1.5</f>
        <v>250950</v>
      </c>
      <c r="H114" s="12"/>
      <c r="I114" s="20">
        <v>423</v>
      </c>
      <c r="J114" s="21" t="s">
        <v>461</v>
      </c>
      <c r="K114" s="16">
        <f>'Harga dasar (2019)'!K114*1.5</f>
        <v>269850</v>
      </c>
      <c r="L114" s="12"/>
      <c r="M114" s="20">
        <v>492</v>
      </c>
      <c r="N114" s="21" t="s">
        <v>502</v>
      </c>
      <c r="O114" s="16">
        <f>'Harga dasar (2019)'!O114*1.5</f>
        <v>201750</v>
      </c>
    </row>
    <row r="115" spans="1:15" ht="15" customHeight="1" x14ac:dyDescent="0.25">
      <c r="A115" s="20">
        <v>286</v>
      </c>
      <c r="B115" s="21" t="s">
        <v>33</v>
      </c>
      <c r="C115" s="16">
        <f>'Harga dasar (2019)'!C115*1.5</f>
        <v>159600</v>
      </c>
      <c r="D115" s="5"/>
      <c r="E115" s="20">
        <v>355</v>
      </c>
      <c r="F115" s="21" t="s">
        <v>48</v>
      </c>
      <c r="G115" s="16">
        <f>'Harga dasar (2019)'!G115*1.5</f>
        <v>324600</v>
      </c>
      <c r="H115" s="12"/>
      <c r="I115" s="20">
        <v>424</v>
      </c>
      <c r="J115" s="21" t="s">
        <v>85</v>
      </c>
      <c r="K115" s="16">
        <f>'Harga dasar (2019)'!K115*1.5</f>
        <v>261150</v>
      </c>
      <c r="L115" s="12"/>
      <c r="M115" s="20">
        <v>493</v>
      </c>
      <c r="N115" s="21" t="s">
        <v>503</v>
      </c>
      <c r="O115" s="16">
        <f>'Harga dasar (2019)'!O115*1.5</f>
        <v>203400</v>
      </c>
    </row>
    <row r="116" spans="1:15" ht="15" customHeight="1" x14ac:dyDescent="0.25">
      <c r="A116" s="20">
        <v>287</v>
      </c>
      <c r="B116" s="21" t="s">
        <v>380</v>
      </c>
      <c r="C116" s="16">
        <f>'Harga dasar (2019)'!C116*1.5</f>
        <v>218100</v>
      </c>
      <c r="D116" s="5"/>
      <c r="E116" s="20">
        <v>356</v>
      </c>
      <c r="F116" s="21" t="s">
        <v>147</v>
      </c>
      <c r="G116" s="16">
        <f>'Harga dasar (2019)'!G116*1.5</f>
        <v>160200</v>
      </c>
      <c r="H116" s="12"/>
      <c r="I116" s="20">
        <v>425</v>
      </c>
      <c r="J116" s="21" t="s">
        <v>84</v>
      </c>
      <c r="K116" s="16">
        <f>'Harga dasar (2019)'!K116*1.5</f>
        <v>200700</v>
      </c>
      <c r="L116" s="12"/>
      <c r="M116" s="20">
        <v>494</v>
      </c>
      <c r="N116" s="21" t="s">
        <v>198</v>
      </c>
      <c r="O116" s="16">
        <f>'Harga dasar (2019)'!O116*1.5</f>
        <v>136050</v>
      </c>
    </row>
    <row r="117" spans="1:15" ht="15" customHeight="1" x14ac:dyDescent="0.25">
      <c r="A117" s="20">
        <v>288</v>
      </c>
      <c r="B117" s="21" t="s">
        <v>381</v>
      </c>
      <c r="C117" s="16">
        <f>'Harga dasar (2019)'!C117*1.5</f>
        <v>195450</v>
      </c>
      <c r="D117" s="5"/>
      <c r="E117" s="20">
        <v>357</v>
      </c>
      <c r="F117" s="21" t="s">
        <v>146</v>
      </c>
      <c r="G117" s="16">
        <f>'Harga dasar (2019)'!G117*1.5</f>
        <v>248400</v>
      </c>
      <c r="H117" s="12"/>
      <c r="I117" s="20">
        <v>426</v>
      </c>
      <c r="J117" s="21" t="s">
        <v>462</v>
      </c>
      <c r="K117" s="16">
        <f>'Harga dasar (2019)'!K117*1.5</f>
        <v>171450</v>
      </c>
      <c r="L117" s="12"/>
      <c r="M117" s="20">
        <v>495</v>
      </c>
      <c r="N117" s="21" t="s">
        <v>197</v>
      </c>
      <c r="O117" s="16">
        <f>'Harga dasar (2019)'!O117*1.5</f>
        <v>199200</v>
      </c>
    </row>
    <row r="118" spans="1:15" ht="15" customHeight="1" x14ac:dyDescent="0.25">
      <c r="A118" s="20">
        <v>289</v>
      </c>
      <c r="B118" s="21" t="s">
        <v>382</v>
      </c>
      <c r="C118" s="16">
        <f>'Harga dasar (2019)'!C118*1.5</f>
        <v>195450</v>
      </c>
      <c r="D118" s="5"/>
      <c r="E118" s="20">
        <v>358</v>
      </c>
      <c r="F118" s="21" t="s">
        <v>49</v>
      </c>
      <c r="G118" s="16">
        <f>'Harga dasar (2019)'!G118*1.5</f>
        <v>94650</v>
      </c>
      <c r="H118" s="12"/>
      <c r="I118" s="20">
        <v>427</v>
      </c>
      <c r="J118" s="21" t="s">
        <v>463</v>
      </c>
      <c r="K118" s="16">
        <f>'Harga dasar (2019)'!K118*1.5</f>
        <v>125700</v>
      </c>
      <c r="L118" s="12"/>
      <c r="M118" s="20">
        <v>496</v>
      </c>
      <c r="N118" s="21" t="s">
        <v>504</v>
      </c>
      <c r="O118" s="16">
        <f>'Harga dasar (2019)'!O118*1.5</f>
        <v>157650</v>
      </c>
    </row>
    <row r="119" spans="1:15" ht="15" customHeight="1" x14ac:dyDescent="0.25">
      <c r="A119" s="20">
        <v>290</v>
      </c>
      <c r="B119" s="21" t="s">
        <v>35</v>
      </c>
      <c r="C119" s="16">
        <f>'Harga dasar (2019)'!C119*1.5</f>
        <v>189150</v>
      </c>
      <c r="D119" s="5"/>
      <c r="E119" s="20">
        <v>359</v>
      </c>
      <c r="F119" s="21" t="s">
        <v>419</v>
      </c>
      <c r="G119" s="16">
        <f>'Harga dasar (2019)'!G119*1.5</f>
        <v>198300</v>
      </c>
      <c r="H119" s="12"/>
      <c r="I119" s="20">
        <v>428</v>
      </c>
      <c r="J119" s="21" t="s">
        <v>464</v>
      </c>
      <c r="K119" s="16">
        <f>'Harga dasar (2019)'!K119*1.5</f>
        <v>120600</v>
      </c>
      <c r="L119" s="12"/>
      <c r="M119" s="20">
        <v>497</v>
      </c>
      <c r="N119" s="21" t="s">
        <v>505</v>
      </c>
      <c r="O119" s="16">
        <f>'Harga dasar (2019)'!O119*1.5</f>
        <v>204900</v>
      </c>
    </row>
    <row r="120" spans="1:15" ht="15" customHeight="1" x14ac:dyDescent="0.25">
      <c r="A120" s="20">
        <v>291</v>
      </c>
      <c r="B120" s="21" t="s">
        <v>133</v>
      </c>
      <c r="C120" s="16">
        <f>'Harga dasar (2019)'!C120*1.5</f>
        <v>189150</v>
      </c>
      <c r="D120" s="5"/>
      <c r="E120" s="20">
        <v>360</v>
      </c>
      <c r="F120" s="21" t="s">
        <v>420</v>
      </c>
      <c r="G120" s="16">
        <f>'Harga dasar (2019)'!G120*1.5</f>
        <v>106200</v>
      </c>
      <c r="H120" s="12"/>
      <c r="I120" s="20">
        <v>429</v>
      </c>
      <c r="J120" s="21" t="s">
        <v>465</v>
      </c>
      <c r="K120" s="16">
        <f>'Harga dasar (2019)'!K120*1.5</f>
        <v>136350</v>
      </c>
      <c r="L120" s="12"/>
      <c r="M120" s="20">
        <v>498</v>
      </c>
      <c r="N120" s="21" t="s">
        <v>506</v>
      </c>
      <c r="O120" s="16">
        <f>'Harga dasar (2019)'!O120*1.5</f>
        <v>157650</v>
      </c>
    </row>
    <row r="121" spans="1:15" ht="15" customHeight="1" x14ac:dyDescent="0.25">
      <c r="A121" s="20">
        <v>292</v>
      </c>
      <c r="B121" s="21" t="s">
        <v>383</v>
      </c>
      <c r="C121" s="16">
        <f>'Harga dasar (2019)'!C121*1.5</f>
        <v>218100</v>
      </c>
      <c r="D121" s="5"/>
      <c r="E121" s="20">
        <v>361</v>
      </c>
      <c r="F121" s="21" t="s">
        <v>47</v>
      </c>
      <c r="G121" s="16">
        <f>'Harga dasar (2019)'!G121*1.5</f>
        <v>102450</v>
      </c>
      <c r="H121" s="12"/>
      <c r="I121" s="20">
        <v>430</v>
      </c>
      <c r="J121" s="21" t="s">
        <v>83</v>
      </c>
      <c r="K121" s="16">
        <f>'Harga dasar (2019)'!K121*1.5</f>
        <v>147450</v>
      </c>
      <c r="L121" s="12"/>
      <c r="M121" s="20">
        <v>499</v>
      </c>
      <c r="N121" s="21" t="s">
        <v>507</v>
      </c>
      <c r="O121" s="16">
        <f>'Harga dasar (2019)'!O121*1.5</f>
        <v>192900</v>
      </c>
    </row>
    <row r="122" spans="1:15" ht="15" customHeight="1" x14ac:dyDescent="0.25">
      <c r="A122" s="20">
        <v>293</v>
      </c>
      <c r="B122" s="21" t="s">
        <v>384</v>
      </c>
      <c r="C122" s="16">
        <f>'Harga dasar (2019)'!C122*1.5</f>
        <v>184050</v>
      </c>
      <c r="D122" s="5"/>
      <c r="E122" s="20">
        <v>362</v>
      </c>
      <c r="F122" s="21" t="s">
        <v>421</v>
      </c>
      <c r="G122" s="16">
        <f>'Harga dasar (2019)'!G122*1.5</f>
        <v>243450</v>
      </c>
      <c r="H122" s="12"/>
      <c r="I122" s="20">
        <v>431</v>
      </c>
      <c r="J122" s="21" t="s">
        <v>466</v>
      </c>
      <c r="K122" s="16">
        <f>'Harga dasar (2019)'!K122*1.5</f>
        <v>171450</v>
      </c>
      <c r="L122" s="12"/>
      <c r="M122" s="20">
        <v>500</v>
      </c>
      <c r="N122" s="21" t="s">
        <v>98</v>
      </c>
      <c r="O122" s="16">
        <f>'Harga dasar (2019)'!O122*1.5</f>
        <v>159300</v>
      </c>
    </row>
    <row r="123" spans="1:15" ht="15" customHeight="1" x14ac:dyDescent="0.25">
      <c r="A123" s="20">
        <v>294</v>
      </c>
      <c r="B123" s="21" t="s">
        <v>385</v>
      </c>
      <c r="C123" s="16">
        <f>'Harga dasar (2019)'!C123*1.5</f>
        <v>187950</v>
      </c>
      <c r="D123" s="5"/>
      <c r="E123" s="20">
        <v>363</v>
      </c>
      <c r="F123" s="21" t="s">
        <v>422</v>
      </c>
      <c r="G123" s="16">
        <f>'Harga dasar (2019)'!G123*1.5</f>
        <v>256050</v>
      </c>
      <c r="H123" s="12"/>
      <c r="I123" s="20">
        <v>432</v>
      </c>
      <c r="J123" s="21" t="s">
        <v>181</v>
      </c>
      <c r="K123" s="16">
        <f>'Harga dasar (2019)'!K123*1.5</f>
        <v>157950</v>
      </c>
      <c r="L123" s="12"/>
      <c r="M123" s="20">
        <v>501</v>
      </c>
      <c r="N123" s="21" t="s">
        <v>97</v>
      </c>
      <c r="O123" s="16">
        <f>'Harga dasar (2019)'!O123*1.5</f>
        <v>186600</v>
      </c>
    </row>
    <row r="124" spans="1:15" ht="15" customHeight="1" x14ac:dyDescent="0.25">
      <c r="A124" s="20">
        <v>295</v>
      </c>
      <c r="B124" s="21" t="s">
        <v>37</v>
      </c>
      <c r="C124" s="16">
        <f>'Harga dasar (2019)'!C124*1.5</f>
        <v>196650</v>
      </c>
      <c r="D124" s="5"/>
      <c r="E124" s="20">
        <v>364</v>
      </c>
      <c r="F124" s="21" t="s">
        <v>423</v>
      </c>
      <c r="G124" s="16">
        <f>'Harga dasar (2019)'!G124*1.5</f>
        <v>222750</v>
      </c>
      <c r="H124" s="12"/>
      <c r="I124" s="20">
        <v>433</v>
      </c>
      <c r="J124" s="21" t="s">
        <v>467</v>
      </c>
      <c r="K124" s="16">
        <f>'Harga dasar (2019)'!K124*1.5</f>
        <v>180600</v>
      </c>
      <c r="L124" s="12"/>
      <c r="M124" s="20">
        <v>502</v>
      </c>
      <c r="N124" s="21" t="s">
        <v>93</v>
      </c>
      <c r="O124" s="16">
        <f>'Harga dasar (2019)'!O124*1.5</f>
        <v>104250</v>
      </c>
    </row>
    <row r="125" spans="1:15" ht="15" customHeight="1" x14ac:dyDescent="0.25">
      <c r="A125" s="20">
        <v>296</v>
      </c>
      <c r="B125" s="21" t="s">
        <v>129</v>
      </c>
      <c r="C125" s="16">
        <f>'Harga dasar (2019)'!C125*1.5</f>
        <v>181650</v>
      </c>
      <c r="D125" s="5"/>
      <c r="E125" s="20">
        <v>365</v>
      </c>
      <c r="F125" s="21" t="s">
        <v>31</v>
      </c>
      <c r="G125" s="16">
        <f>'Harga dasar (2019)'!G125*1.5</f>
        <v>226350</v>
      </c>
      <c r="H125" s="12"/>
      <c r="I125" s="20">
        <v>434</v>
      </c>
      <c r="J125" s="21" t="s">
        <v>468</v>
      </c>
      <c r="K125" s="16">
        <f>'Harga dasar (2019)'!K125*1.5</f>
        <v>110250</v>
      </c>
      <c r="L125" s="12"/>
      <c r="M125" s="20">
        <v>503</v>
      </c>
      <c r="N125" s="21" t="s">
        <v>92</v>
      </c>
      <c r="O125" s="16">
        <f>'Harga dasar (2019)'!O125*1.5</f>
        <v>110550</v>
      </c>
    </row>
    <row r="126" spans="1:15" ht="15" customHeight="1" x14ac:dyDescent="0.25">
      <c r="A126" s="20">
        <v>297</v>
      </c>
      <c r="B126" s="21" t="s">
        <v>38</v>
      </c>
      <c r="C126" s="16">
        <f>'Harga dasar (2019)'!C126*1.5</f>
        <v>189150</v>
      </c>
      <c r="D126" s="5"/>
      <c r="E126" s="20">
        <v>366</v>
      </c>
      <c r="F126" s="21" t="s">
        <v>148</v>
      </c>
      <c r="G126" s="16">
        <f>'Harga dasar (2019)'!G126*1.5</f>
        <v>273750</v>
      </c>
      <c r="H126" s="12"/>
      <c r="I126" s="20">
        <v>435</v>
      </c>
      <c r="J126" s="21" t="s">
        <v>182</v>
      </c>
      <c r="K126" s="16">
        <f>'Harga dasar (2019)'!K126*1.5</f>
        <v>141750</v>
      </c>
      <c r="L126" s="12"/>
      <c r="M126" s="20">
        <v>504</v>
      </c>
      <c r="N126" s="21" t="s">
        <v>94</v>
      </c>
      <c r="O126" s="16">
        <f>'Harga dasar (2019)'!O126*1.5</f>
        <v>104250</v>
      </c>
    </row>
    <row r="127" spans="1:15" ht="15" customHeight="1" x14ac:dyDescent="0.25">
      <c r="A127" s="20">
        <v>298</v>
      </c>
      <c r="B127" s="21" t="s">
        <v>386</v>
      </c>
      <c r="C127" s="16">
        <f>'Harga dasar (2019)'!C127*1.5</f>
        <v>189150</v>
      </c>
      <c r="D127" s="5"/>
      <c r="E127" s="20">
        <v>367</v>
      </c>
      <c r="F127" s="21" t="s">
        <v>32</v>
      </c>
      <c r="G127" s="16">
        <f>'Harga dasar (2019)'!G127*1.5</f>
        <v>238350</v>
      </c>
      <c r="H127" s="12"/>
      <c r="I127" s="20">
        <v>436</v>
      </c>
      <c r="J127" s="21" t="s">
        <v>469</v>
      </c>
      <c r="K127" s="16">
        <f>'Harga dasar (2019)'!K127*1.5</f>
        <v>84600</v>
      </c>
      <c r="L127" s="12"/>
      <c r="M127" s="20">
        <v>505</v>
      </c>
      <c r="N127" s="21" t="s">
        <v>199</v>
      </c>
      <c r="O127" s="16">
        <f>'Harga dasar (2019)'!O127*1.5</f>
        <v>104250</v>
      </c>
    </row>
    <row r="128" spans="1:15" ht="15" customHeight="1" x14ac:dyDescent="0.25">
      <c r="A128" s="20">
        <v>299</v>
      </c>
      <c r="B128" s="21" t="s">
        <v>132</v>
      </c>
      <c r="C128" s="16">
        <f>'Harga dasar (2019)'!C128*1.5</f>
        <v>191100</v>
      </c>
      <c r="D128" s="5"/>
      <c r="E128" s="20">
        <v>368</v>
      </c>
      <c r="F128" s="21" t="s">
        <v>424</v>
      </c>
      <c r="G128" s="16">
        <f>'Harga dasar (2019)'!G128*1.5</f>
        <v>218250</v>
      </c>
      <c r="H128" s="12"/>
      <c r="I128" s="20">
        <v>437</v>
      </c>
      <c r="J128" s="21" t="s">
        <v>183</v>
      </c>
      <c r="K128" s="16">
        <f>'Harga dasar (2019)'!K128*1.5</f>
        <v>90750</v>
      </c>
      <c r="L128" s="12"/>
      <c r="M128" s="20">
        <v>506</v>
      </c>
      <c r="N128" s="21" t="s">
        <v>200</v>
      </c>
      <c r="O128" s="16">
        <f>'Harga dasar (2019)'!O128*1.5</f>
        <v>110550</v>
      </c>
    </row>
    <row r="129" spans="1:15" ht="15" customHeight="1" x14ac:dyDescent="0.25">
      <c r="A129" s="20">
        <v>300</v>
      </c>
      <c r="B129" s="21" t="s">
        <v>36</v>
      </c>
      <c r="C129" s="16">
        <f>'Harga dasar (2019)'!C129*1.5</f>
        <v>199200</v>
      </c>
      <c r="D129" s="5"/>
      <c r="E129" s="20">
        <v>369</v>
      </c>
      <c r="F129" s="21" t="s">
        <v>425</v>
      </c>
      <c r="G129" s="16">
        <f>'Harga dasar (2019)'!G129*1.5</f>
        <v>237000</v>
      </c>
      <c r="H129" s="12"/>
      <c r="I129" s="20">
        <v>438</v>
      </c>
      <c r="J129" s="21" t="s">
        <v>184</v>
      </c>
      <c r="K129" s="16">
        <f>'Harga dasar (2019)'!K129*1.5</f>
        <v>85800</v>
      </c>
      <c r="L129" s="12"/>
      <c r="M129" s="20">
        <v>507</v>
      </c>
      <c r="N129" s="21" t="s">
        <v>201</v>
      </c>
      <c r="O129" s="16">
        <f>'Harga dasar (2019)'!O129*1.5</f>
        <v>104250</v>
      </c>
    </row>
    <row r="130" spans="1:15" ht="15" customHeight="1" x14ac:dyDescent="0.25">
      <c r="A130" s="20">
        <v>301</v>
      </c>
      <c r="B130" s="21" t="s">
        <v>40</v>
      </c>
      <c r="C130" s="16">
        <f>'Harga dasar (2019)'!C130*1.5</f>
        <v>221850</v>
      </c>
      <c r="D130" s="5"/>
      <c r="E130" s="20">
        <v>370</v>
      </c>
      <c r="F130" s="21" t="s">
        <v>426</v>
      </c>
      <c r="G130" s="16">
        <f>'Harga dasar (2019)'!G130*1.5</f>
        <v>222600</v>
      </c>
      <c r="H130" s="12"/>
      <c r="I130" s="20">
        <v>439</v>
      </c>
      <c r="J130" s="21" t="s">
        <v>470</v>
      </c>
      <c r="K130" s="16">
        <f>'Harga dasar (2019)'!K130*1.5</f>
        <v>83250</v>
      </c>
      <c r="L130" s="12"/>
      <c r="M130" s="12"/>
      <c r="N130" s="12"/>
      <c r="O130" s="12"/>
    </row>
    <row r="131" spans="1:15" ht="15" customHeight="1" x14ac:dyDescent="0.25">
      <c r="A131" s="20">
        <v>302</v>
      </c>
      <c r="B131" s="21" t="s">
        <v>39</v>
      </c>
      <c r="C131" s="16">
        <f>'Harga dasar (2019)'!C131*1.5</f>
        <v>225750</v>
      </c>
      <c r="D131" s="5"/>
      <c r="E131" s="20">
        <v>371</v>
      </c>
      <c r="F131" s="21" t="s">
        <v>427</v>
      </c>
      <c r="G131" s="16">
        <f>'Harga dasar (2019)'!G131*1.5</f>
        <v>254700</v>
      </c>
      <c r="H131" s="12"/>
      <c r="I131" s="20">
        <v>440</v>
      </c>
      <c r="J131" s="21" t="s">
        <v>471</v>
      </c>
      <c r="K131" s="16">
        <f>'Harga dasar (2019)'!K131*1.5</f>
        <v>83250</v>
      </c>
      <c r="L131" s="12"/>
      <c r="M131" s="12"/>
      <c r="N131" s="12"/>
      <c r="O131" s="12"/>
    </row>
    <row r="132" spans="1:15" ht="15" customHeight="1" x14ac:dyDescent="0.25">
      <c r="A132" s="20">
        <v>303</v>
      </c>
      <c r="B132" s="21" t="s">
        <v>130</v>
      </c>
      <c r="C132" s="16">
        <f>'Harga dasar (2019)'!C132*1.5</f>
        <v>215550</v>
      </c>
      <c r="D132" s="5"/>
      <c r="E132" s="20">
        <v>372</v>
      </c>
      <c r="F132" s="21" t="s">
        <v>149</v>
      </c>
      <c r="G132" s="16">
        <f>'Harga dasar (2019)'!G132*1.5</f>
        <v>239700</v>
      </c>
      <c r="H132" s="12"/>
      <c r="I132" s="20">
        <v>441</v>
      </c>
      <c r="J132" s="21" t="s">
        <v>472</v>
      </c>
      <c r="K132" s="16">
        <f>'Harga dasar (2019)'!K132*1.5</f>
        <v>85800</v>
      </c>
      <c r="L132" s="12"/>
      <c r="M132" s="12"/>
      <c r="N132" s="12"/>
      <c r="O132" s="12"/>
    </row>
    <row r="133" spans="1:15" ht="15" customHeight="1" x14ac:dyDescent="0.25">
      <c r="A133" s="20">
        <v>304</v>
      </c>
      <c r="B133" s="21" t="s">
        <v>387</v>
      </c>
      <c r="C133" s="16">
        <f>'Harga dasar (2019)'!C133*1.5</f>
        <v>184050</v>
      </c>
      <c r="D133" s="5"/>
      <c r="E133" s="20">
        <v>373</v>
      </c>
      <c r="F133" s="21" t="s">
        <v>428</v>
      </c>
      <c r="G133" s="16">
        <f>'Harga dasar (2019)'!G133*1.5</f>
        <v>237000</v>
      </c>
      <c r="H133" s="12"/>
      <c r="I133" s="20">
        <v>442</v>
      </c>
      <c r="J133" s="21" t="s">
        <v>473</v>
      </c>
      <c r="K133" s="16">
        <f>'Harga dasar (2019)'!K133*1.5</f>
        <v>85800</v>
      </c>
      <c r="L133" s="12"/>
      <c r="M133" s="12"/>
      <c r="N133" s="12"/>
      <c r="O133" s="12"/>
    </row>
    <row r="134" spans="1:15" ht="15" customHeight="1" x14ac:dyDescent="0.25">
      <c r="A134" s="20">
        <v>305</v>
      </c>
      <c r="B134" s="21" t="s">
        <v>388</v>
      </c>
      <c r="C134" s="16">
        <f>'Harga dasar (2019)'!C134*1.5</f>
        <v>179700</v>
      </c>
      <c r="D134" s="5"/>
      <c r="E134" s="20">
        <v>374</v>
      </c>
      <c r="F134" s="21" t="s">
        <v>449</v>
      </c>
      <c r="G134" s="16">
        <f>'Harga dasar (2019)'!G134*1.5</f>
        <v>204600</v>
      </c>
      <c r="H134" s="12"/>
      <c r="I134" s="20">
        <v>443</v>
      </c>
      <c r="J134" s="21" t="s">
        <v>474</v>
      </c>
      <c r="K134" s="16">
        <f>'Harga dasar (2019)'!K134*1.5</f>
        <v>83250</v>
      </c>
      <c r="L134" s="12"/>
      <c r="M134" s="12"/>
      <c r="N134" s="12"/>
      <c r="O134" s="12"/>
    </row>
    <row r="135" spans="1:15" ht="15" customHeight="1" x14ac:dyDescent="0.25">
      <c r="A135" s="20">
        <v>306</v>
      </c>
      <c r="B135" s="21" t="s">
        <v>389</v>
      </c>
      <c r="C135" s="16">
        <f>'Harga dasar (2019)'!C135*1.5</f>
        <v>200400</v>
      </c>
      <c r="D135" s="5"/>
      <c r="E135" s="20">
        <v>375</v>
      </c>
      <c r="F135" s="21" t="s">
        <v>443</v>
      </c>
      <c r="G135" s="16">
        <f>'Harga dasar (2019)'!G135*1.5</f>
        <v>222150</v>
      </c>
      <c r="H135" s="12"/>
      <c r="I135" s="20">
        <v>444</v>
      </c>
      <c r="J135" s="21" t="s">
        <v>475</v>
      </c>
      <c r="K135" s="16">
        <f>'Harga dasar (2019)'!K135*1.5</f>
        <v>95850</v>
      </c>
      <c r="L135" s="12"/>
      <c r="M135" s="12"/>
      <c r="N135" s="12"/>
      <c r="O135" s="12"/>
    </row>
    <row r="136" spans="1:15" ht="15" customHeight="1" x14ac:dyDescent="0.25">
      <c r="A136" s="20">
        <v>307</v>
      </c>
      <c r="B136" s="21" t="s">
        <v>134</v>
      </c>
      <c r="C136" s="16">
        <f>'Harga dasar (2019)'!C136*1.5</f>
        <v>180300</v>
      </c>
      <c r="D136" s="5"/>
      <c r="E136" s="20">
        <v>376</v>
      </c>
      <c r="F136" s="21" t="s">
        <v>451</v>
      </c>
      <c r="G136" s="16">
        <f>'Harga dasar (2019)'!G136*1.5</f>
        <v>194400</v>
      </c>
      <c r="H136" s="12"/>
      <c r="I136" s="20">
        <v>445</v>
      </c>
      <c r="J136" s="21" t="s">
        <v>86</v>
      </c>
      <c r="K136" s="16">
        <f>'Harga dasar (2019)'!K136*1.5</f>
        <v>85800</v>
      </c>
      <c r="L136" s="12"/>
      <c r="M136" s="12"/>
      <c r="N136" s="12"/>
      <c r="O136" s="12"/>
    </row>
    <row r="137" spans="1:15" ht="15" customHeight="1" x14ac:dyDescent="0.25">
      <c r="A137" s="20">
        <v>308</v>
      </c>
      <c r="B137" s="21" t="s">
        <v>390</v>
      </c>
      <c r="C137" s="16">
        <f>'Harga dasar (2019)'!C137*1.5</f>
        <v>249600</v>
      </c>
      <c r="D137" s="5"/>
      <c r="E137" s="20">
        <v>377</v>
      </c>
      <c r="F137" s="21" t="s">
        <v>72</v>
      </c>
      <c r="G137" s="16">
        <f>'Harga dasar (2019)'!G137*1.5</f>
        <v>210600</v>
      </c>
      <c r="H137" s="12"/>
      <c r="I137" s="20">
        <v>446</v>
      </c>
      <c r="J137" s="21" t="s">
        <v>476</v>
      </c>
      <c r="K137" s="16">
        <f>'Harga dasar (2019)'!K137*1.5</f>
        <v>83250</v>
      </c>
      <c r="L137" s="12"/>
      <c r="M137" s="12"/>
      <c r="N137" s="12"/>
      <c r="O137" s="12"/>
    </row>
    <row r="138" spans="1:15" ht="15" customHeight="1" x14ac:dyDescent="0.25">
      <c r="A138" s="20">
        <v>309</v>
      </c>
      <c r="B138" s="21" t="s">
        <v>391</v>
      </c>
      <c r="C138" s="16">
        <f>'Harga dasar (2019)'!C138*1.5</f>
        <v>238650</v>
      </c>
      <c r="D138" s="5"/>
      <c r="E138" s="20">
        <v>378</v>
      </c>
      <c r="F138" s="21" t="s">
        <v>431</v>
      </c>
      <c r="G138" s="16">
        <f>'Harga dasar (2019)'!G138*1.5</f>
        <v>219600</v>
      </c>
      <c r="H138" s="12"/>
      <c r="I138" s="20">
        <v>447</v>
      </c>
      <c r="J138" s="21" t="s">
        <v>87</v>
      </c>
      <c r="K138" s="16">
        <f>'Harga dasar (2019)'!K138*1.5</f>
        <v>87000</v>
      </c>
      <c r="L138" s="12"/>
      <c r="M138" s="12"/>
      <c r="N138" s="12"/>
      <c r="O138" s="12"/>
    </row>
    <row r="139" spans="1:15" ht="15" customHeight="1" x14ac:dyDescent="0.25">
      <c r="A139" s="20">
        <v>310</v>
      </c>
      <c r="B139" s="21" t="s">
        <v>135</v>
      </c>
      <c r="C139" s="16">
        <f>'Harga dasar (2019)'!C139*1.5</f>
        <v>238200</v>
      </c>
      <c r="D139" s="5"/>
      <c r="E139" s="20">
        <v>379</v>
      </c>
      <c r="F139" s="21" t="s">
        <v>456</v>
      </c>
      <c r="G139" s="16">
        <f>'Harga dasar (2019)'!G139*1.5</f>
        <v>205500</v>
      </c>
      <c r="H139" s="12"/>
      <c r="I139" s="20">
        <v>448</v>
      </c>
      <c r="J139" s="21" t="s">
        <v>185</v>
      </c>
      <c r="K139" s="16">
        <f>'Harga dasar (2019)'!K139*1.5</f>
        <v>80700</v>
      </c>
      <c r="L139" s="12"/>
      <c r="M139" s="12"/>
      <c r="N139" s="12"/>
      <c r="O139" s="12"/>
    </row>
    <row r="140" spans="1:15" ht="15" customHeight="1" x14ac:dyDescent="0.25">
      <c r="A140" s="20">
        <v>311</v>
      </c>
      <c r="B140" s="21" t="s">
        <v>392</v>
      </c>
      <c r="C140" s="16">
        <f>'Harga dasar (2019)'!C140*1.5</f>
        <v>210600</v>
      </c>
      <c r="D140" s="12"/>
      <c r="E140" s="20">
        <v>380</v>
      </c>
      <c r="F140" s="21" t="s">
        <v>433</v>
      </c>
      <c r="G140" s="16">
        <f>'Harga dasar (2019)'!G140*1.5</f>
        <v>219600</v>
      </c>
      <c r="H140" s="12"/>
      <c r="I140" s="20">
        <v>449</v>
      </c>
      <c r="J140" s="21" t="s">
        <v>477</v>
      </c>
      <c r="K140" s="16">
        <f>'Harga dasar (2019)'!K140*1.5</f>
        <v>88350</v>
      </c>
      <c r="L140" s="12"/>
      <c r="M140" s="12"/>
      <c r="N140" s="12"/>
      <c r="O140" s="12"/>
    </row>
    <row r="141" spans="1:15" ht="15" customHeight="1" x14ac:dyDescent="0.25">
      <c r="A141" s="20">
        <v>312</v>
      </c>
      <c r="B141" s="21" t="s">
        <v>393</v>
      </c>
      <c r="C141" s="16">
        <f>'Harga dasar (2019)'!C141*1.5</f>
        <v>210600</v>
      </c>
      <c r="D141" s="12"/>
      <c r="E141" s="20">
        <v>381</v>
      </c>
      <c r="F141" s="21" t="s">
        <v>434</v>
      </c>
      <c r="G141" s="16">
        <f>'Harga dasar (2019)'!G141*1.5</f>
        <v>219600</v>
      </c>
      <c r="H141" s="12"/>
      <c r="I141" s="20">
        <v>450</v>
      </c>
      <c r="J141" s="21" t="s">
        <v>478</v>
      </c>
      <c r="K141" s="16">
        <f>'Harga dasar (2019)'!K141*1.5</f>
        <v>75750</v>
      </c>
      <c r="L141" s="12"/>
      <c r="M141" s="12"/>
      <c r="N141" s="12"/>
      <c r="O141" s="12"/>
    </row>
    <row r="142" spans="1:15" ht="15" customHeight="1" x14ac:dyDescent="0.25">
      <c r="A142" s="20">
        <v>313</v>
      </c>
      <c r="B142" s="21" t="s">
        <v>394</v>
      </c>
      <c r="C142" s="16">
        <f>'Harga dasar (2019)'!C142*1.5</f>
        <v>285150</v>
      </c>
      <c r="D142" s="12"/>
      <c r="E142" s="20">
        <v>382</v>
      </c>
      <c r="F142" s="21" t="s">
        <v>453</v>
      </c>
      <c r="G142" s="16">
        <f>'Harga dasar (2019)'!G142*1.5</f>
        <v>204600</v>
      </c>
      <c r="H142" s="12"/>
      <c r="I142" s="20">
        <v>451</v>
      </c>
      <c r="J142" s="21" t="s">
        <v>479</v>
      </c>
      <c r="K142" s="16">
        <f>'Harga dasar (2019)'!K142*1.5</f>
        <v>92100</v>
      </c>
      <c r="L142" s="12"/>
      <c r="M142" s="12"/>
      <c r="N142" s="12"/>
      <c r="O142" s="12"/>
    </row>
    <row r="143" spans="1:15" ht="15" customHeight="1" x14ac:dyDescent="0.25">
      <c r="A143" s="20">
        <v>314</v>
      </c>
      <c r="B143" s="21" t="s">
        <v>395</v>
      </c>
      <c r="C143" s="16">
        <f>'Harga dasar (2019)'!C143*1.5</f>
        <v>252150</v>
      </c>
      <c r="D143" s="12"/>
      <c r="E143" s="20">
        <v>383</v>
      </c>
      <c r="F143" s="21" t="s">
        <v>457</v>
      </c>
      <c r="G143" s="16">
        <f>'Harga dasar (2019)'!G143*1.5</f>
        <v>208350</v>
      </c>
      <c r="H143" s="12"/>
      <c r="I143" s="20">
        <v>452</v>
      </c>
      <c r="J143" s="21" t="s">
        <v>88</v>
      </c>
      <c r="K143" s="16">
        <f>'Harga dasar (2019)'!K143*1.5</f>
        <v>88350</v>
      </c>
      <c r="L143" s="12"/>
      <c r="M143" s="12"/>
      <c r="N143" s="12"/>
      <c r="O143" s="12"/>
    </row>
    <row r="144" spans="1:15" ht="15" customHeight="1" x14ac:dyDescent="0.25">
      <c r="A144" s="20">
        <v>315</v>
      </c>
      <c r="B144" s="21" t="s">
        <v>396</v>
      </c>
      <c r="C144" s="16">
        <f>'Harga dasar (2019)'!C144*1.5</f>
        <v>278550</v>
      </c>
      <c r="D144" s="12"/>
      <c r="E144" s="20">
        <v>384</v>
      </c>
      <c r="F144" s="21" t="s">
        <v>437</v>
      </c>
      <c r="G144" s="16">
        <f>'Harga dasar (2019)'!G144*1.5</f>
        <v>194400</v>
      </c>
      <c r="H144" s="12"/>
      <c r="I144" s="20">
        <v>453</v>
      </c>
      <c r="J144" s="21" t="s">
        <v>480</v>
      </c>
      <c r="K144" s="16">
        <f>'Harga dasar (2019)'!K144*1.5</f>
        <v>92100</v>
      </c>
      <c r="L144" s="12"/>
      <c r="M144" s="12"/>
      <c r="N144" s="12"/>
      <c r="O144" s="12"/>
    </row>
    <row r="145" spans="1:15" ht="15" customHeight="1" x14ac:dyDescent="0.25">
      <c r="A145" s="20">
        <v>316</v>
      </c>
      <c r="B145" s="21" t="s">
        <v>397</v>
      </c>
      <c r="C145" s="16">
        <f>'Harga dasar (2019)'!C145*1.5</f>
        <v>254700</v>
      </c>
      <c r="D145" s="12"/>
      <c r="E145" s="20">
        <v>385</v>
      </c>
      <c r="F145" s="21" t="s">
        <v>454</v>
      </c>
      <c r="G145" s="16">
        <f>'Harga dasar (2019)'!G145*1.5</f>
        <v>256200</v>
      </c>
      <c r="H145" s="12"/>
      <c r="I145" s="20">
        <v>454</v>
      </c>
      <c r="J145" s="21" t="s">
        <v>186</v>
      </c>
      <c r="K145" s="16">
        <f>'Harga dasar (2019)'!K145*1.5</f>
        <v>163050</v>
      </c>
      <c r="L145" s="12"/>
      <c r="M145" s="12"/>
      <c r="N145" s="12"/>
      <c r="O145" s="12"/>
    </row>
    <row r="146" spans="1:15" ht="15" customHeight="1" x14ac:dyDescent="0.25">
      <c r="A146" s="20">
        <v>317</v>
      </c>
      <c r="B146" s="21" t="s">
        <v>137</v>
      </c>
      <c r="C146" s="16">
        <f>'Harga dasar (2019)'!C146*1.5</f>
        <v>302550</v>
      </c>
      <c r="D146" s="12"/>
      <c r="E146" s="20">
        <v>386</v>
      </c>
      <c r="F146" s="21" t="s">
        <v>438</v>
      </c>
      <c r="G146" s="16">
        <f>'Harga dasar (2019)'!G146*1.5</f>
        <v>182400</v>
      </c>
      <c r="H146" s="12"/>
      <c r="I146" s="20">
        <v>455</v>
      </c>
      <c r="J146" s="21" t="s">
        <v>481</v>
      </c>
      <c r="K146" s="16">
        <f>'Harga dasar (2019)'!K146*1.5</f>
        <v>151650</v>
      </c>
      <c r="L146" s="12"/>
      <c r="M146" s="12"/>
      <c r="N146" s="12"/>
      <c r="O146" s="12"/>
    </row>
  </sheetData>
  <printOptions horizontalCentered="1"/>
  <pageMargins left="0" right="0" top="0.19685039370078741" bottom="0" header="0" footer="0"/>
  <pageSetup paperSize="10000" scale="87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5"/>
  <sheetViews>
    <sheetView topLeftCell="A4" zoomScaleNormal="100" workbookViewId="0">
      <selection activeCell="Q13" sqref="Q13"/>
    </sheetView>
  </sheetViews>
  <sheetFormatPr defaultRowHeight="15" x14ac:dyDescent="0.25"/>
  <cols>
    <col min="1" max="1" width="4" bestFit="1" customWidth="1"/>
    <col min="2" max="2" width="10.7109375" customWidth="1"/>
    <col min="3" max="3" width="10.7109375" style="1" customWidth="1"/>
    <col min="4" max="4" width="2.7109375" customWidth="1"/>
    <col min="5" max="5" width="4" bestFit="1" customWidth="1"/>
    <col min="8" max="8" width="2.7109375" customWidth="1"/>
    <col min="9" max="9" width="4" bestFit="1" customWidth="1"/>
    <col min="12" max="12" width="2.7109375" customWidth="1"/>
    <col min="13" max="13" width="4" bestFit="1" customWidth="1"/>
  </cols>
  <sheetData>
    <row r="1" spans="1:15" hidden="1" x14ac:dyDescent="0.25"/>
    <row r="2" spans="1:15" hidden="1" x14ac:dyDescent="0.25">
      <c r="B2" s="2"/>
      <c r="C2" s="3"/>
    </row>
    <row r="3" spans="1:15" hidden="1" x14ac:dyDescent="0.25">
      <c r="B3" s="2"/>
      <c r="C3" s="3"/>
    </row>
    <row r="4" spans="1:15" x14ac:dyDescent="0.25">
      <c r="B4" s="2"/>
      <c r="C4" s="3"/>
    </row>
    <row r="5" spans="1:15" x14ac:dyDescent="0.25">
      <c r="B5" s="2"/>
      <c r="C5" s="3"/>
    </row>
    <row r="6" spans="1:15" x14ac:dyDescent="0.25">
      <c r="B6" s="2"/>
      <c r="C6" s="3"/>
    </row>
    <row r="7" spans="1:15" x14ac:dyDescent="0.25">
      <c r="B7" s="2"/>
      <c r="C7" s="3"/>
    </row>
    <row r="8" spans="1:15" x14ac:dyDescent="0.25">
      <c r="B8" s="2"/>
      <c r="C8" s="3"/>
    </row>
    <row r="9" spans="1:15" x14ac:dyDescent="0.25">
      <c r="B9" s="2"/>
      <c r="C9" s="3"/>
    </row>
    <row r="10" spans="1:15" x14ac:dyDescent="0.25">
      <c r="B10" s="2"/>
      <c r="C10" s="3"/>
    </row>
    <row r="11" spans="1:15" ht="15.75" x14ac:dyDescent="0.3">
      <c r="B11" s="2"/>
      <c r="C11" s="3"/>
      <c r="O11" s="6" t="s">
        <v>516</v>
      </c>
    </row>
    <row r="12" spans="1:15" s="7" customFormat="1" ht="15" customHeight="1" x14ac:dyDescent="0.25">
      <c r="A12" s="8" t="s">
        <v>0</v>
      </c>
      <c r="B12" s="4" t="s">
        <v>1</v>
      </c>
      <c r="C12" s="4" t="s">
        <v>2</v>
      </c>
      <c r="D12" s="10"/>
      <c r="E12" s="8" t="s">
        <v>0</v>
      </c>
      <c r="F12" s="4" t="s">
        <v>1</v>
      </c>
      <c r="G12" s="4" t="s">
        <v>2</v>
      </c>
      <c r="H12" s="11"/>
      <c r="I12" s="8" t="s">
        <v>0</v>
      </c>
      <c r="J12" s="4" t="s">
        <v>1</v>
      </c>
      <c r="K12" s="4" t="s">
        <v>2</v>
      </c>
      <c r="L12" s="11"/>
      <c r="M12" s="8" t="s">
        <v>0</v>
      </c>
      <c r="N12" s="4" t="s">
        <v>1</v>
      </c>
      <c r="O12" s="4" t="s">
        <v>2</v>
      </c>
    </row>
    <row r="13" spans="1:15" ht="15" customHeight="1" x14ac:dyDescent="0.25">
      <c r="A13" s="20">
        <v>1</v>
      </c>
      <c r="B13" s="21" t="s">
        <v>4</v>
      </c>
      <c r="C13" s="16">
        <f>'Harga dasar (2019)'!C13*1.25</f>
        <v>127500</v>
      </c>
      <c r="D13" s="5"/>
      <c r="E13" s="20">
        <v>63</v>
      </c>
      <c r="F13" s="21" t="s">
        <v>518</v>
      </c>
      <c r="G13" s="16">
        <f>'Harga dasar (2019)'!G13*1.25</f>
        <v>281625</v>
      </c>
      <c r="H13" s="12"/>
      <c r="I13" s="20">
        <v>125</v>
      </c>
      <c r="J13" s="21" t="s">
        <v>281</v>
      </c>
      <c r="K13" s="16">
        <f>'Harga dasar (2019)'!K13*1.25</f>
        <v>214375</v>
      </c>
      <c r="L13" s="12"/>
      <c r="M13" s="20">
        <v>187</v>
      </c>
      <c r="N13" s="21" t="s">
        <v>160</v>
      </c>
      <c r="O13" s="16">
        <f>'Harga dasar (2019)'!O13*1.25</f>
        <v>116500</v>
      </c>
    </row>
    <row r="14" spans="1:15" ht="15" customHeight="1" x14ac:dyDescent="0.25">
      <c r="A14" s="20">
        <v>2</v>
      </c>
      <c r="B14" s="21" t="s">
        <v>202</v>
      </c>
      <c r="C14" s="16">
        <f>'Harga dasar (2019)'!C14*1.25</f>
        <v>140875</v>
      </c>
      <c r="D14" s="5"/>
      <c r="E14" s="20">
        <v>64</v>
      </c>
      <c r="F14" s="21" t="s">
        <v>242</v>
      </c>
      <c r="G14" s="16">
        <f>'Harga dasar (2019)'!G14*1.25</f>
        <v>265250</v>
      </c>
      <c r="H14" s="12"/>
      <c r="I14" s="20">
        <v>126</v>
      </c>
      <c r="J14" s="21" t="s">
        <v>282</v>
      </c>
      <c r="K14" s="16">
        <f>'Harga dasar (2019)'!K14*1.25</f>
        <v>231125</v>
      </c>
      <c r="L14" s="12"/>
      <c r="M14" s="20">
        <v>188</v>
      </c>
      <c r="N14" s="21" t="s">
        <v>317</v>
      </c>
      <c r="O14" s="16">
        <f>'Harga dasar (2019)'!O14*1.25</f>
        <v>135375</v>
      </c>
    </row>
    <row r="15" spans="1:15" ht="15" customHeight="1" x14ac:dyDescent="0.25">
      <c r="A15" s="20">
        <v>3</v>
      </c>
      <c r="B15" s="21" t="s">
        <v>203</v>
      </c>
      <c r="C15" s="16">
        <f>'Harga dasar (2019)'!C15*1.25</f>
        <v>149125</v>
      </c>
      <c r="D15" s="5"/>
      <c r="E15" s="20">
        <v>65</v>
      </c>
      <c r="F15" s="21" t="s">
        <v>243</v>
      </c>
      <c r="G15" s="16">
        <f>'Harga dasar (2019)'!G15*1.25</f>
        <v>315250</v>
      </c>
      <c r="H15" s="12"/>
      <c r="I15" s="20">
        <v>127</v>
      </c>
      <c r="J15" s="21" t="s">
        <v>120</v>
      </c>
      <c r="K15" s="16">
        <f>'Harga dasar (2019)'!K15*1.25</f>
        <v>216500</v>
      </c>
      <c r="L15" s="12"/>
      <c r="M15" s="20">
        <v>189</v>
      </c>
      <c r="N15" s="21" t="s">
        <v>318</v>
      </c>
      <c r="O15" s="16">
        <f>'Harga dasar (2019)'!O15*1.25</f>
        <v>161875</v>
      </c>
    </row>
    <row r="16" spans="1:15" ht="15" customHeight="1" x14ac:dyDescent="0.25">
      <c r="A16" s="20">
        <v>4</v>
      </c>
      <c r="B16" s="21" t="s">
        <v>204</v>
      </c>
      <c r="C16" s="16">
        <f>'Harga dasar (2019)'!C16*1.25</f>
        <v>172375</v>
      </c>
      <c r="D16" s="5"/>
      <c r="E16" s="20">
        <v>66</v>
      </c>
      <c r="F16" s="21" t="s">
        <v>519</v>
      </c>
      <c r="G16" s="16">
        <f>'Harga dasar (2019)'!G16*1.25</f>
        <v>281625</v>
      </c>
      <c r="H16" s="12"/>
      <c r="I16" s="20">
        <v>128</v>
      </c>
      <c r="J16" s="21" t="s">
        <v>283</v>
      </c>
      <c r="K16" s="16">
        <f>'Harga dasar (2019)'!K16*1.25</f>
        <v>204125</v>
      </c>
      <c r="L16" s="12"/>
      <c r="M16" s="20">
        <v>190</v>
      </c>
      <c r="N16" s="21" t="s">
        <v>319</v>
      </c>
      <c r="O16" s="16">
        <f>'Harga dasar (2019)'!O16*1.25</f>
        <v>142875</v>
      </c>
    </row>
    <row r="17" spans="1:15" ht="15" customHeight="1" x14ac:dyDescent="0.25">
      <c r="A17" s="20">
        <v>5</v>
      </c>
      <c r="B17" s="21" t="s">
        <v>205</v>
      </c>
      <c r="C17" s="16">
        <f>'Harga dasar (2019)'!C17*1.25</f>
        <v>155375</v>
      </c>
      <c r="D17" s="5"/>
      <c r="E17" s="20">
        <v>67</v>
      </c>
      <c r="F17" s="21" t="s">
        <v>244</v>
      </c>
      <c r="G17" s="16">
        <f>'Harga dasar (2019)'!G17*1.25</f>
        <v>315250</v>
      </c>
      <c r="H17" s="12"/>
      <c r="I17" s="20">
        <v>129</v>
      </c>
      <c r="J17" s="21" t="s">
        <v>284</v>
      </c>
      <c r="K17" s="16">
        <f>'Harga dasar (2019)'!K17*1.25</f>
        <v>210125</v>
      </c>
      <c r="L17" s="12"/>
      <c r="M17" s="20">
        <v>191</v>
      </c>
      <c r="N17" s="21" t="s">
        <v>320</v>
      </c>
      <c r="O17" s="16">
        <f>'Harga dasar (2019)'!O17*1.25</f>
        <v>161875</v>
      </c>
    </row>
    <row r="18" spans="1:15" ht="15" customHeight="1" x14ac:dyDescent="0.25">
      <c r="A18" s="20">
        <v>6</v>
      </c>
      <c r="B18" s="21" t="s">
        <v>206</v>
      </c>
      <c r="C18" s="16">
        <f>'Harga dasar (2019)'!C18*1.25</f>
        <v>144875</v>
      </c>
      <c r="D18" s="5"/>
      <c r="E18" s="20">
        <v>68</v>
      </c>
      <c r="F18" s="21" t="s">
        <v>245</v>
      </c>
      <c r="G18" s="16">
        <f>'Harga dasar (2019)'!G18*1.25</f>
        <v>281000</v>
      </c>
      <c r="H18" s="12"/>
      <c r="I18" s="20">
        <v>130</v>
      </c>
      <c r="J18" s="21" t="s">
        <v>285</v>
      </c>
      <c r="K18" s="16">
        <f>'Harga dasar (2019)'!K18*1.25</f>
        <v>222750</v>
      </c>
      <c r="L18" s="12"/>
      <c r="M18" s="20">
        <v>192</v>
      </c>
      <c r="N18" s="21" t="s">
        <v>321</v>
      </c>
      <c r="O18" s="16">
        <f>'Harga dasar (2019)'!O18*1.25</f>
        <v>136625</v>
      </c>
    </row>
    <row r="19" spans="1:15" ht="15" customHeight="1" x14ac:dyDescent="0.25">
      <c r="A19" s="20">
        <v>7</v>
      </c>
      <c r="B19" s="21" t="s">
        <v>3</v>
      </c>
      <c r="C19" s="16">
        <f>'Harga dasar (2019)'!C19*1.25</f>
        <v>131375</v>
      </c>
      <c r="D19" s="5"/>
      <c r="E19" s="20">
        <v>69</v>
      </c>
      <c r="F19" s="21" t="s">
        <v>246</v>
      </c>
      <c r="G19" s="16">
        <f>'Harga dasar (2019)'!G19*1.25</f>
        <v>315250</v>
      </c>
      <c r="H19" s="12"/>
      <c r="I19" s="20">
        <v>131</v>
      </c>
      <c r="J19" s="21" t="s">
        <v>286</v>
      </c>
      <c r="K19" s="16">
        <f>'Harga dasar (2019)'!K19*1.25</f>
        <v>210125</v>
      </c>
      <c r="L19" s="12"/>
      <c r="M19" s="20">
        <v>193</v>
      </c>
      <c r="N19" s="21" t="s">
        <v>322</v>
      </c>
      <c r="O19" s="16">
        <f>'Harga dasar (2019)'!O19*1.25</f>
        <v>155500</v>
      </c>
    </row>
    <row r="20" spans="1:15" ht="15" customHeight="1" x14ac:dyDescent="0.25">
      <c r="A20" s="20">
        <v>8</v>
      </c>
      <c r="B20" s="21" t="s">
        <v>207</v>
      </c>
      <c r="C20" s="16">
        <f>'Harga dasar (2019)'!C20*1.25</f>
        <v>159625</v>
      </c>
      <c r="D20" s="5"/>
      <c r="E20" s="20">
        <v>70</v>
      </c>
      <c r="F20" s="21" t="s">
        <v>109</v>
      </c>
      <c r="G20" s="16">
        <f>'Harga dasar (2019)'!G20*1.25</f>
        <v>281625</v>
      </c>
      <c r="H20" s="12"/>
      <c r="I20" s="20">
        <v>132</v>
      </c>
      <c r="J20" s="21" t="s">
        <v>26</v>
      </c>
      <c r="K20" s="16">
        <f>'Harga dasar (2019)'!K20*1.25</f>
        <v>201750</v>
      </c>
      <c r="L20" s="12"/>
      <c r="M20" s="20">
        <v>194</v>
      </c>
      <c r="N20" s="21" t="s">
        <v>67</v>
      </c>
      <c r="O20" s="16">
        <f>'Harga dasar (2019)'!O20*1.25</f>
        <v>141750</v>
      </c>
    </row>
    <row r="21" spans="1:15" ht="15" customHeight="1" x14ac:dyDescent="0.25">
      <c r="A21" s="20">
        <v>9</v>
      </c>
      <c r="B21" s="21" t="s">
        <v>208</v>
      </c>
      <c r="C21" s="16">
        <f>'Harga dasar (2019)'!C21*1.25</f>
        <v>140875</v>
      </c>
      <c r="D21" s="5"/>
      <c r="E21" s="20">
        <v>71</v>
      </c>
      <c r="F21" s="21" t="s">
        <v>247</v>
      </c>
      <c r="G21" s="16">
        <f>'Harga dasar (2019)'!G21*1.25</f>
        <v>294125</v>
      </c>
      <c r="H21" s="12"/>
      <c r="I21" s="20">
        <v>133</v>
      </c>
      <c r="J21" s="21" t="s">
        <v>287</v>
      </c>
      <c r="K21" s="16">
        <f>'Harga dasar (2019)'!K21*1.25</f>
        <v>222750</v>
      </c>
      <c r="L21" s="12"/>
      <c r="M21" s="20">
        <v>195</v>
      </c>
      <c r="N21" s="21" t="s">
        <v>59</v>
      </c>
      <c r="O21" s="16">
        <f>'Harga dasar (2019)'!O21*1.25</f>
        <v>153375</v>
      </c>
    </row>
    <row r="22" spans="1:15" ht="15" customHeight="1" x14ac:dyDescent="0.25">
      <c r="A22" s="20">
        <v>10</v>
      </c>
      <c r="B22" s="21" t="s">
        <v>102</v>
      </c>
      <c r="C22" s="16">
        <f>'Harga dasar (2019)'!C22*1.25</f>
        <v>161750</v>
      </c>
      <c r="D22" s="5"/>
      <c r="E22" s="20">
        <v>72</v>
      </c>
      <c r="F22" s="21" t="s">
        <v>107</v>
      </c>
      <c r="G22" s="16">
        <f>'Harga dasar (2019)'!G22*1.25</f>
        <v>250000</v>
      </c>
      <c r="H22" s="12"/>
      <c r="I22" s="20">
        <v>134</v>
      </c>
      <c r="J22" s="21" t="s">
        <v>119</v>
      </c>
      <c r="K22" s="16">
        <f>'Harga dasar (2019)'!K22*1.25</f>
        <v>206500</v>
      </c>
      <c r="L22" s="12"/>
      <c r="M22" s="20">
        <v>196</v>
      </c>
      <c r="N22" s="21" t="s">
        <v>161</v>
      </c>
      <c r="O22" s="16">
        <f>'Harga dasar (2019)'!O22*1.25</f>
        <v>127000</v>
      </c>
    </row>
    <row r="23" spans="1:15" ht="15" customHeight="1" x14ac:dyDescent="0.25">
      <c r="A23" s="20">
        <v>11</v>
      </c>
      <c r="B23" s="21" t="s">
        <v>209</v>
      </c>
      <c r="C23" s="16">
        <f>'Harga dasar (2019)'!C23*1.25</f>
        <v>156500</v>
      </c>
      <c r="D23" s="5"/>
      <c r="E23" s="20">
        <v>73</v>
      </c>
      <c r="F23" s="21" t="s">
        <v>248</v>
      </c>
      <c r="G23" s="16">
        <f>'Harga dasar (2019)'!G23*1.25</f>
        <v>278375</v>
      </c>
      <c r="H23" s="12"/>
      <c r="I23" s="20">
        <v>135</v>
      </c>
      <c r="J23" s="21" t="s">
        <v>288</v>
      </c>
      <c r="K23" s="16">
        <f>'Harga dasar (2019)'!K23*1.25</f>
        <v>192625</v>
      </c>
      <c r="L23" s="12"/>
      <c r="M23" s="20">
        <v>197</v>
      </c>
      <c r="N23" s="21" t="s">
        <v>323</v>
      </c>
      <c r="O23" s="16">
        <f>'Harga dasar (2019)'!O23*1.25</f>
        <v>170250</v>
      </c>
    </row>
    <row r="24" spans="1:15" ht="15" customHeight="1" x14ac:dyDescent="0.25">
      <c r="A24" s="20">
        <v>12</v>
      </c>
      <c r="B24" s="21" t="s">
        <v>210</v>
      </c>
      <c r="C24" s="16">
        <f>'Harga dasar (2019)'!C24*1.25</f>
        <v>161875</v>
      </c>
      <c r="D24" s="5"/>
      <c r="E24" s="20">
        <v>74</v>
      </c>
      <c r="F24" s="21" t="s">
        <v>249</v>
      </c>
      <c r="G24" s="16">
        <f>'Harga dasar (2019)'!G24*1.25</f>
        <v>278375</v>
      </c>
      <c r="H24" s="12"/>
      <c r="I24" s="20">
        <v>136</v>
      </c>
      <c r="J24" s="21" t="s">
        <v>289</v>
      </c>
      <c r="K24" s="16">
        <f>'Harga dasar (2019)'!K24*1.25</f>
        <v>204125</v>
      </c>
      <c r="L24" s="12"/>
      <c r="M24" s="20">
        <v>198</v>
      </c>
      <c r="N24" s="21" t="s">
        <v>324</v>
      </c>
      <c r="O24" s="16">
        <f>'Harga dasar (2019)'!O24*1.25</f>
        <v>172375</v>
      </c>
    </row>
    <row r="25" spans="1:15" ht="15" customHeight="1" x14ac:dyDescent="0.25">
      <c r="A25" s="20">
        <v>13</v>
      </c>
      <c r="B25" s="21" t="s">
        <v>211</v>
      </c>
      <c r="C25" s="16">
        <f>'Harga dasar (2019)'!C25*1.25</f>
        <v>159625</v>
      </c>
      <c r="D25" s="5"/>
      <c r="E25" s="20">
        <v>75</v>
      </c>
      <c r="F25" s="21" t="s">
        <v>108</v>
      </c>
      <c r="G25" s="16">
        <f>'Harga dasar (2019)'!G25*1.25</f>
        <v>277375</v>
      </c>
      <c r="H25" s="12"/>
      <c r="I25" s="20">
        <v>137</v>
      </c>
      <c r="J25" s="21" t="s">
        <v>290</v>
      </c>
      <c r="K25" s="16">
        <f>'Harga dasar (2019)'!K25*1.25</f>
        <v>202000</v>
      </c>
      <c r="L25" s="12"/>
      <c r="M25" s="20">
        <v>199</v>
      </c>
      <c r="N25" s="21" t="s">
        <v>325</v>
      </c>
      <c r="O25" s="16">
        <f>'Harga dasar (2019)'!O25*1.25</f>
        <v>135625</v>
      </c>
    </row>
    <row r="26" spans="1:15" ht="15" customHeight="1" x14ac:dyDescent="0.25">
      <c r="A26" s="20">
        <v>14</v>
      </c>
      <c r="B26" s="21" t="s">
        <v>212</v>
      </c>
      <c r="C26" s="16">
        <f>'Harga dasar (2019)'!C26*1.25</f>
        <v>165875</v>
      </c>
      <c r="D26" s="5"/>
      <c r="E26" s="20">
        <v>76</v>
      </c>
      <c r="F26" s="21" t="s">
        <v>106</v>
      </c>
      <c r="G26" s="16">
        <f>'Harga dasar (2019)'!G26*1.25</f>
        <v>290500</v>
      </c>
      <c r="H26" s="12"/>
      <c r="I26" s="20">
        <v>138</v>
      </c>
      <c r="J26" s="21" t="s">
        <v>122</v>
      </c>
      <c r="K26" s="16">
        <f>'Harga dasar (2019)'!K26*1.25</f>
        <v>186625</v>
      </c>
      <c r="L26" s="12"/>
      <c r="M26" s="20">
        <v>200</v>
      </c>
      <c r="N26" s="21" t="s">
        <v>326</v>
      </c>
      <c r="O26" s="16">
        <f>'Harga dasar (2019)'!O26*1.25</f>
        <v>107000</v>
      </c>
    </row>
    <row r="27" spans="1:15" ht="15" customHeight="1" x14ac:dyDescent="0.25">
      <c r="A27" s="20">
        <v>15</v>
      </c>
      <c r="B27" s="21" t="s">
        <v>213</v>
      </c>
      <c r="C27" s="16">
        <f>'Harga dasar (2019)'!C27*1.25</f>
        <v>159625</v>
      </c>
      <c r="D27" s="5"/>
      <c r="E27" s="20">
        <v>77</v>
      </c>
      <c r="F27" s="21" t="s">
        <v>250</v>
      </c>
      <c r="G27" s="16">
        <f>'Harga dasar (2019)'!G27*1.25</f>
        <v>281625</v>
      </c>
      <c r="H27" s="12"/>
      <c r="I27" s="20">
        <v>139</v>
      </c>
      <c r="J27" s="21" t="s">
        <v>123</v>
      </c>
      <c r="K27" s="16">
        <f>'Harga dasar (2019)'!K27*1.25</f>
        <v>187000</v>
      </c>
      <c r="L27" s="12"/>
      <c r="M27" s="20">
        <v>201</v>
      </c>
      <c r="N27" s="21" t="s">
        <v>68</v>
      </c>
      <c r="O27" s="16">
        <f>'Harga dasar (2019)'!O27*1.25</f>
        <v>117750</v>
      </c>
    </row>
    <row r="28" spans="1:15" ht="15" customHeight="1" x14ac:dyDescent="0.25">
      <c r="A28" s="20">
        <v>16</v>
      </c>
      <c r="B28" s="21" t="s">
        <v>214</v>
      </c>
      <c r="C28" s="16">
        <f>'Harga dasar (2019)'!C28*1.25</f>
        <v>140875</v>
      </c>
      <c r="D28" s="5"/>
      <c r="E28" s="20">
        <v>78</v>
      </c>
      <c r="F28" s="21" t="s">
        <v>251</v>
      </c>
      <c r="G28" s="16">
        <f>'Harga dasar (2019)'!G28*1.25</f>
        <v>256875</v>
      </c>
      <c r="H28" s="12"/>
      <c r="I28" s="20">
        <v>140</v>
      </c>
      <c r="J28" s="21" t="s">
        <v>28</v>
      </c>
      <c r="K28" s="16">
        <f>'Harga dasar (2019)'!K28*1.25</f>
        <v>191250</v>
      </c>
      <c r="L28" s="12"/>
      <c r="M28" s="20">
        <v>202</v>
      </c>
      <c r="N28" s="21" t="s">
        <v>69</v>
      </c>
      <c r="O28" s="16">
        <f>'Harga dasar (2019)'!O28*1.25</f>
        <v>88000</v>
      </c>
    </row>
    <row r="29" spans="1:15" ht="15" customHeight="1" x14ac:dyDescent="0.25">
      <c r="A29" s="20">
        <v>17</v>
      </c>
      <c r="B29" s="21" t="s">
        <v>103</v>
      </c>
      <c r="C29" s="16">
        <f>'Harga dasar (2019)'!C29*1.25</f>
        <v>147125</v>
      </c>
      <c r="D29" s="5"/>
      <c r="E29" s="20">
        <v>79</v>
      </c>
      <c r="F29" s="21" t="s">
        <v>252</v>
      </c>
      <c r="G29" s="16">
        <f>'Harga dasar (2019)'!G29*1.25</f>
        <v>348750</v>
      </c>
      <c r="H29" s="12"/>
      <c r="I29" s="20">
        <v>141</v>
      </c>
      <c r="J29" s="21" t="s">
        <v>291</v>
      </c>
      <c r="K29" s="16">
        <f>'Harga dasar (2019)'!K29*1.25</f>
        <v>184875</v>
      </c>
      <c r="L29" s="12"/>
      <c r="M29" s="20">
        <v>203</v>
      </c>
      <c r="N29" s="21" t="s">
        <v>327</v>
      </c>
      <c r="O29" s="16">
        <f>'Harga dasar (2019)'!O29*1.25</f>
        <v>92500</v>
      </c>
    </row>
    <row r="30" spans="1:15" ht="15" customHeight="1" x14ac:dyDescent="0.25">
      <c r="A30" s="20">
        <v>18</v>
      </c>
      <c r="B30" s="21" t="s">
        <v>6</v>
      </c>
      <c r="C30" s="16">
        <f>'Harga dasar (2019)'!C30*1.25</f>
        <v>147125</v>
      </c>
      <c r="D30" s="5"/>
      <c r="E30" s="20">
        <v>80</v>
      </c>
      <c r="F30" s="21" t="s">
        <v>16</v>
      </c>
      <c r="G30" s="16">
        <f>'Harga dasar (2019)'!G30*1.25</f>
        <v>270500</v>
      </c>
      <c r="H30" s="12"/>
      <c r="I30" s="20">
        <v>142</v>
      </c>
      <c r="J30" s="21" t="s">
        <v>292</v>
      </c>
      <c r="K30" s="16">
        <f>'Harga dasar (2019)'!K30*1.25</f>
        <v>184875</v>
      </c>
      <c r="L30" s="12"/>
      <c r="M30" s="20">
        <v>204</v>
      </c>
      <c r="N30" s="21" t="s">
        <v>328</v>
      </c>
      <c r="O30" s="16">
        <f>'Harga dasar (2019)'!O30*1.25</f>
        <v>86875</v>
      </c>
    </row>
    <row r="31" spans="1:15" ht="15" customHeight="1" x14ac:dyDescent="0.25">
      <c r="A31" s="20">
        <v>19</v>
      </c>
      <c r="B31" s="21" t="s">
        <v>7</v>
      </c>
      <c r="C31" s="16">
        <f>'Harga dasar (2019)'!C31*1.25</f>
        <v>168125</v>
      </c>
      <c r="D31" s="5"/>
      <c r="E31" s="20">
        <v>81</v>
      </c>
      <c r="F31" s="21" t="s">
        <v>112</v>
      </c>
      <c r="G31" s="16">
        <f>'Harga dasar (2019)'!G31*1.25</f>
        <v>294125</v>
      </c>
      <c r="H31" s="12"/>
      <c r="I31" s="20">
        <v>143</v>
      </c>
      <c r="J31" s="21" t="s">
        <v>293</v>
      </c>
      <c r="K31" s="16">
        <f>'Harga dasar (2019)'!K31*1.25</f>
        <v>201750</v>
      </c>
      <c r="L31" s="12"/>
      <c r="M31" s="20">
        <v>205</v>
      </c>
      <c r="N31" s="21" t="s">
        <v>329</v>
      </c>
      <c r="O31" s="16">
        <f>'Harga dasar (2019)'!O31*1.25</f>
        <v>116250</v>
      </c>
    </row>
    <row r="32" spans="1:15" ht="15" customHeight="1" x14ac:dyDescent="0.25">
      <c r="A32" s="20">
        <v>20</v>
      </c>
      <c r="B32" s="21" t="s">
        <v>215</v>
      </c>
      <c r="C32" s="16">
        <f>'Harga dasar (2019)'!C32*1.25</f>
        <v>136625</v>
      </c>
      <c r="D32" s="5"/>
      <c r="E32" s="20">
        <v>82</v>
      </c>
      <c r="F32" s="21" t="s">
        <v>111</v>
      </c>
      <c r="G32" s="16">
        <f>'Harga dasar (2019)'!G32*1.25</f>
        <v>432875</v>
      </c>
      <c r="H32" s="12"/>
      <c r="I32" s="20">
        <v>144</v>
      </c>
      <c r="J32" s="21" t="s">
        <v>294</v>
      </c>
      <c r="K32" s="16">
        <f>'Harga dasar (2019)'!K32*1.25</f>
        <v>165000</v>
      </c>
      <c r="L32" s="12"/>
      <c r="M32" s="20">
        <v>206</v>
      </c>
      <c r="N32" s="21" t="s">
        <v>330</v>
      </c>
      <c r="O32" s="16">
        <f>'Harga dasar (2019)'!O32*1.25</f>
        <v>105125</v>
      </c>
    </row>
    <row r="33" spans="1:15" ht="15" customHeight="1" x14ac:dyDescent="0.25">
      <c r="A33" s="20">
        <v>21</v>
      </c>
      <c r="B33" s="21" t="s">
        <v>100</v>
      </c>
      <c r="C33" s="16">
        <f>'Harga dasar (2019)'!C33*1.25</f>
        <v>157500</v>
      </c>
      <c r="D33" s="5"/>
      <c r="E33" s="20">
        <v>83</v>
      </c>
      <c r="F33" s="21" t="s">
        <v>253</v>
      </c>
      <c r="G33" s="16">
        <f>'Harga dasar (2019)'!G33*1.25</f>
        <v>512625</v>
      </c>
      <c r="H33" s="12"/>
      <c r="I33" s="20">
        <v>145</v>
      </c>
      <c r="J33" s="21" t="s">
        <v>29</v>
      </c>
      <c r="K33" s="16">
        <f>'Harga dasar (2019)'!K33*1.25</f>
        <v>182875</v>
      </c>
      <c r="L33" s="12"/>
      <c r="M33" s="20">
        <v>207</v>
      </c>
      <c r="N33" s="21" t="s">
        <v>331</v>
      </c>
      <c r="O33" s="16">
        <f>'Harga dasar (2019)'!O33*1.25</f>
        <v>157625</v>
      </c>
    </row>
    <row r="34" spans="1:15" ht="15" customHeight="1" x14ac:dyDescent="0.25">
      <c r="A34" s="20">
        <v>22</v>
      </c>
      <c r="B34" s="21" t="s">
        <v>5</v>
      </c>
      <c r="C34" s="16">
        <f>'Harga dasar (2019)'!C34*1.25</f>
        <v>168125</v>
      </c>
      <c r="D34" s="5"/>
      <c r="E34" s="20">
        <v>84</v>
      </c>
      <c r="F34" s="21" t="s">
        <v>110</v>
      </c>
      <c r="G34" s="16">
        <f>'Harga dasar (2019)'!G34*1.25</f>
        <v>432875</v>
      </c>
      <c r="H34" s="12"/>
      <c r="I34" s="20">
        <v>146</v>
      </c>
      <c r="J34" s="21" t="s">
        <v>295</v>
      </c>
      <c r="K34" s="16">
        <f>'Harga dasar (2019)'!K34*1.25</f>
        <v>199625</v>
      </c>
      <c r="L34" s="12"/>
      <c r="M34" s="20">
        <v>208</v>
      </c>
      <c r="N34" s="21" t="s">
        <v>332</v>
      </c>
      <c r="O34" s="16">
        <f>'Harga dasar (2019)'!O34*1.25</f>
        <v>151125</v>
      </c>
    </row>
    <row r="35" spans="1:15" ht="15" customHeight="1" x14ac:dyDescent="0.25">
      <c r="A35" s="20">
        <v>23</v>
      </c>
      <c r="B35" s="21" t="s">
        <v>216</v>
      </c>
      <c r="C35" s="16">
        <f>'Harga dasar (2019)'!C35*1.25</f>
        <v>147125</v>
      </c>
      <c r="D35" s="5"/>
      <c r="E35" s="20">
        <v>85</v>
      </c>
      <c r="F35" s="21" t="s">
        <v>254</v>
      </c>
      <c r="G35" s="16">
        <f>'Harga dasar (2019)'!G35*1.25</f>
        <v>432875</v>
      </c>
      <c r="H35" s="12"/>
      <c r="I35" s="20">
        <v>147</v>
      </c>
      <c r="J35" s="21" t="s">
        <v>296</v>
      </c>
      <c r="K35" s="16">
        <f>'Harga dasar (2019)'!K35*1.25</f>
        <v>193375</v>
      </c>
      <c r="L35" s="12"/>
      <c r="M35" s="20">
        <v>209</v>
      </c>
      <c r="N35" s="21" t="s">
        <v>158</v>
      </c>
      <c r="O35" s="16">
        <f>'Harga dasar (2019)'!O35*1.25</f>
        <v>162875</v>
      </c>
    </row>
    <row r="36" spans="1:15" ht="15" customHeight="1" x14ac:dyDescent="0.25">
      <c r="A36" s="20">
        <v>24</v>
      </c>
      <c r="B36" s="21" t="s">
        <v>217</v>
      </c>
      <c r="C36" s="16">
        <f>'Harga dasar (2019)'!C36*1.25</f>
        <v>156625</v>
      </c>
      <c r="D36" s="5"/>
      <c r="E36" s="20">
        <v>86</v>
      </c>
      <c r="F36" s="21" t="s">
        <v>255</v>
      </c>
      <c r="G36" s="16">
        <f>'Harga dasar (2019)'!G36*1.25</f>
        <v>449625</v>
      </c>
      <c r="H36" s="12"/>
      <c r="I36" s="20">
        <v>148</v>
      </c>
      <c r="J36" s="21" t="s">
        <v>297</v>
      </c>
      <c r="K36" s="16">
        <f>'Harga dasar (2019)'!K36*1.25</f>
        <v>199625</v>
      </c>
      <c r="L36" s="12"/>
      <c r="M36" s="20">
        <v>210</v>
      </c>
      <c r="N36" s="21" t="s">
        <v>333</v>
      </c>
      <c r="O36" s="16">
        <f>'Harga dasar (2019)'!O36*1.25</f>
        <v>172375</v>
      </c>
    </row>
    <row r="37" spans="1:15" ht="15" customHeight="1" x14ac:dyDescent="0.25">
      <c r="A37" s="20">
        <v>25</v>
      </c>
      <c r="B37" s="21" t="s">
        <v>218</v>
      </c>
      <c r="C37" s="16">
        <f>'Harga dasar (2019)'!C37*1.25</f>
        <v>142875</v>
      </c>
      <c r="D37" s="5"/>
      <c r="E37" s="20">
        <v>87</v>
      </c>
      <c r="F37" s="21" t="s">
        <v>256</v>
      </c>
      <c r="G37" s="16">
        <f>'Harga dasar (2019)'!G37*1.25</f>
        <v>283625</v>
      </c>
      <c r="H37" s="12"/>
      <c r="I37" s="20">
        <v>149</v>
      </c>
      <c r="J37" s="21" t="s">
        <v>121</v>
      </c>
      <c r="K37" s="16">
        <f>'Harga dasar (2019)'!K37*1.25</f>
        <v>192250</v>
      </c>
      <c r="L37" s="12"/>
      <c r="M37" s="20">
        <v>211</v>
      </c>
      <c r="N37" s="21" t="s">
        <v>60</v>
      </c>
      <c r="O37" s="16">
        <f>'Harga dasar (2019)'!O37*1.25</f>
        <v>173375</v>
      </c>
    </row>
    <row r="38" spans="1:15" ht="15" customHeight="1" x14ac:dyDescent="0.25">
      <c r="A38" s="20">
        <v>26</v>
      </c>
      <c r="B38" s="21" t="s">
        <v>219</v>
      </c>
      <c r="C38" s="16">
        <f>'Harga dasar (2019)'!C38*1.25</f>
        <v>155500</v>
      </c>
      <c r="D38" s="5"/>
      <c r="E38" s="20">
        <v>88</v>
      </c>
      <c r="F38" s="21" t="s">
        <v>257</v>
      </c>
      <c r="G38" s="16">
        <f>'Harga dasar (2019)'!G38*1.25</f>
        <v>172375</v>
      </c>
      <c r="H38" s="12"/>
      <c r="I38" s="20">
        <v>150</v>
      </c>
      <c r="J38" s="21" t="s">
        <v>298</v>
      </c>
      <c r="K38" s="16">
        <f>'Harga dasar (2019)'!K38*1.25</f>
        <v>262625</v>
      </c>
      <c r="L38" s="12"/>
      <c r="M38" s="20">
        <v>212</v>
      </c>
      <c r="N38" s="21" t="s">
        <v>334</v>
      </c>
      <c r="O38" s="16">
        <f>'Harga dasar (2019)'!O38*1.25</f>
        <v>150375</v>
      </c>
    </row>
    <row r="39" spans="1:15" ht="15" customHeight="1" x14ac:dyDescent="0.25">
      <c r="A39" s="20">
        <v>27</v>
      </c>
      <c r="B39" s="21" t="s">
        <v>99</v>
      </c>
      <c r="C39" s="16">
        <f>'Harga dasar (2019)'!C39*1.25</f>
        <v>168125</v>
      </c>
      <c r="D39" s="5"/>
      <c r="E39" s="20">
        <v>89</v>
      </c>
      <c r="F39" s="21" t="s">
        <v>258</v>
      </c>
      <c r="G39" s="16">
        <f>'Harga dasar (2019)'!G39*1.25</f>
        <v>178625</v>
      </c>
      <c r="H39" s="12"/>
      <c r="I39" s="20">
        <v>151</v>
      </c>
      <c r="J39" s="21" t="s">
        <v>30</v>
      </c>
      <c r="K39" s="16">
        <f>'Harga dasar (2019)'!K39*1.25</f>
        <v>192250</v>
      </c>
      <c r="L39" s="12"/>
      <c r="M39" s="20">
        <v>213</v>
      </c>
      <c r="N39" s="21" t="s">
        <v>335</v>
      </c>
      <c r="O39" s="16">
        <f>'Harga dasar (2019)'!O39*1.25</f>
        <v>168125</v>
      </c>
    </row>
    <row r="40" spans="1:15" ht="15" customHeight="1" x14ac:dyDescent="0.25">
      <c r="A40" s="20">
        <v>28</v>
      </c>
      <c r="B40" s="21" t="s">
        <v>220</v>
      </c>
      <c r="C40" s="16">
        <f>'Harga dasar (2019)'!C40*1.25</f>
        <v>172375</v>
      </c>
      <c r="D40" s="5"/>
      <c r="E40" s="20">
        <v>90</v>
      </c>
      <c r="F40" s="21" t="s">
        <v>116</v>
      </c>
      <c r="G40" s="16">
        <f>'Harga dasar (2019)'!G40*1.25</f>
        <v>174375</v>
      </c>
      <c r="H40" s="12"/>
      <c r="I40" s="20">
        <v>152</v>
      </c>
      <c r="J40" s="21" t="s">
        <v>299</v>
      </c>
      <c r="K40" s="16">
        <f>'Harga dasar (2019)'!K40*1.25</f>
        <v>152375</v>
      </c>
      <c r="L40" s="12"/>
      <c r="M40" s="20">
        <v>214</v>
      </c>
      <c r="N40" s="21" t="s">
        <v>336</v>
      </c>
      <c r="O40" s="16">
        <f>'Harga dasar (2019)'!O40*1.25</f>
        <v>172375</v>
      </c>
    </row>
    <row r="41" spans="1:15" ht="15" customHeight="1" x14ac:dyDescent="0.25">
      <c r="A41" s="20">
        <v>29</v>
      </c>
      <c r="B41" s="21" t="s">
        <v>221</v>
      </c>
      <c r="C41" s="16">
        <f>'Harga dasar (2019)'!C41*1.25</f>
        <v>156500</v>
      </c>
      <c r="D41" s="5"/>
      <c r="E41" s="20">
        <v>91</v>
      </c>
      <c r="F41" s="21" t="s">
        <v>259</v>
      </c>
      <c r="G41" s="16">
        <f>'Harga dasar (2019)'!G41*1.25</f>
        <v>124875</v>
      </c>
      <c r="H41" s="12"/>
      <c r="I41" s="20">
        <v>153</v>
      </c>
      <c r="J41" s="21" t="s">
        <v>300</v>
      </c>
      <c r="K41" s="16">
        <f>'Harga dasar (2019)'!K41*1.25</f>
        <v>159750</v>
      </c>
      <c r="L41" s="12"/>
      <c r="M41" s="20">
        <v>215</v>
      </c>
      <c r="N41" s="21" t="s">
        <v>162</v>
      </c>
      <c r="O41" s="16">
        <f>'Harga dasar (2019)'!O41*1.25</f>
        <v>121750</v>
      </c>
    </row>
    <row r="42" spans="1:15" ht="15" customHeight="1" x14ac:dyDescent="0.25">
      <c r="A42" s="20">
        <v>30</v>
      </c>
      <c r="B42" s="21" t="s">
        <v>104</v>
      </c>
      <c r="C42" s="16">
        <f>'Harga dasar (2019)'!C42*1.25</f>
        <v>168125</v>
      </c>
      <c r="D42" s="5"/>
      <c r="E42" s="20">
        <v>92</v>
      </c>
      <c r="F42" s="21" t="s">
        <v>115</v>
      </c>
      <c r="G42" s="16">
        <f>'Harga dasar (2019)'!G42*1.25</f>
        <v>123750</v>
      </c>
      <c r="H42" s="12"/>
      <c r="I42" s="20">
        <v>154</v>
      </c>
      <c r="J42" s="21" t="s">
        <v>55</v>
      </c>
      <c r="K42" s="16">
        <f>'Harga dasar (2019)'!K42*1.25</f>
        <v>165000</v>
      </c>
      <c r="L42" s="12"/>
      <c r="M42" s="20">
        <v>216</v>
      </c>
      <c r="N42" s="21" t="s">
        <v>337</v>
      </c>
      <c r="O42" s="16">
        <f>'Harga dasar (2019)'!O42*1.25</f>
        <v>182875</v>
      </c>
    </row>
    <row r="43" spans="1:15" ht="15" customHeight="1" x14ac:dyDescent="0.25">
      <c r="A43" s="20">
        <v>31</v>
      </c>
      <c r="B43" s="21" t="s">
        <v>222</v>
      </c>
      <c r="C43" s="16">
        <f>'Harga dasar (2019)'!C43*1.25</f>
        <v>151375</v>
      </c>
      <c r="D43" s="5"/>
      <c r="E43" s="20">
        <v>93</v>
      </c>
      <c r="F43" s="21" t="s">
        <v>260</v>
      </c>
      <c r="G43" s="16">
        <f>'Harga dasar (2019)'!G43*1.25</f>
        <v>106000</v>
      </c>
      <c r="H43" s="12"/>
      <c r="I43" s="20">
        <v>155</v>
      </c>
      <c r="J43" s="21" t="s">
        <v>301</v>
      </c>
      <c r="K43" s="16">
        <f>'Harga dasar (2019)'!K43*1.25</f>
        <v>182875</v>
      </c>
      <c r="L43" s="12"/>
      <c r="M43" s="20">
        <v>217</v>
      </c>
      <c r="N43" s="21" t="s">
        <v>156</v>
      </c>
      <c r="O43" s="16">
        <f>'Harga dasar (2019)'!O43*1.25</f>
        <v>110250</v>
      </c>
    </row>
    <row r="44" spans="1:15" ht="15" customHeight="1" x14ac:dyDescent="0.25">
      <c r="A44" s="20">
        <v>32</v>
      </c>
      <c r="B44" s="21" t="s">
        <v>223</v>
      </c>
      <c r="C44" s="16">
        <f>'Harga dasar (2019)'!C44*1.25</f>
        <v>155500</v>
      </c>
      <c r="D44" s="5"/>
      <c r="E44" s="20">
        <v>94</v>
      </c>
      <c r="F44" s="21" t="s">
        <v>261</v>
      </c>
      <c r="G44" s="16">
        <f>'Harga dasar (2019)'!G44*1.25</f>
        <v>95500</v>
      </c>
      <c r="H44" s="12"/>
      <c r="I44" s="20">
        <v>156</v>
      </c>
      <c r="J44" s="21" t="s">
        <v>302</v>
      </c>
      <c r="K44" s="16">
        <f>'Harga dasar (2019)'!K44*1.25</f>
        <v>152375</v>
      </c>
      <c r="L44" s="12"/>
      <c r="M44" s="20">
        <v>218</v>
      </c>
      <c r="N44" s="21" t="s">
        <v>338</v>
      </c>
      <c r="O44" s="16">
        <f>'Harga dasar (2019)'!O44*1.25</f>
        <v>193375</v>
      </c>
    </row>
    <row r="45" spans="1:15" ht="15" customHeight="1" x14ac:dyDescent="0.25">
      <c r="A45" s="20">
        <v>33</v>
      </c>
      <c r="B45" s="21" t="s">
        <v>224</v>
      </c>
      <c r="C45" s="16">
        <f>'Harga dasar (2019)'!C45*1.25</f>
        <v>170125</v>
      </c>
      <c r="D45" s="5"/>
      <c r="E45" s="20">
        <v>95</v>
      </c>
      <c r="F45" s="21" t="s">
        <v>17</v>
      </c>
      <c r="G45" s="16">
        <f>'Harga dasar (2019)'!G45*1.25</f>
        <v>145000</v>
      </c>
      <c r="H45" s="12"/>
      <c r="I45" s="20">
        <v>157</v>
      </c>
      <c r="J45" s="21" t="s">
        <v>51</v>
      </c>
      <c r="K45" s="16">
        <f>'Harga dasar (2019)'!K45*1.25</f>
        <v>197500</v>
      </c>
      <c r="L45" s="12"/>
      <c r="M45" s="20">
        <v>219</v>
      </c>
      <c r="N45" s="21" t="s">
        <v>166</v>
      </c>
      <c r="O45" s="16">
        <f>'Harga dasar (2019)'!O45*1.25</f>
        <v>158625</v>
      </c>
    </row>
    <row r="46" spans="1:15" ht="15" customHeight="1" x14ac:dyDescent="0.25">
      <c r="A46" s="20">
        <v>34</v>
      </c>
      <c r="B46" s="21" t="s">
        <v>225</v>
      </c>
      <c r="C46" s="16">
        <f>'Harga dasar (2019)'!C46*1.25</f>
        <v>203875</v>
      </c>
      <c r="D46" s="5"/>
      <c r="E46" s="20">
        <v>96</v>
      </c>
      <c r="F46" s="21" t="s">
        <v>262</v>
      </c>
      <c r="G46" s="16">
        <f>'Harga dasar (2019)'!G46*1.25</f>
        <v>66000</v>
      </c>
      <c r="H46" s="12"/>
      <c r="I46" s="20">
        <v>158</v>
      </c>
      <c r="J46" s="21" t="s">
        <v>57</v>
      </c>
      <c r="K46" s="16">
        <f>'Harga dasar (2019)'!K46*1.25</f>
        <v>178625</v>
      </c>
      <c r="L46" s="12"/>
      <c r="M46" s="20">
        <v>220</v>
      </c>
      <c r="N46" s="21" t="s">
        <v>339</v>
      </c>
      <c r="O46" s="16">
        <f>'Harga dasar (2019)'!O46*1.25</f>
        <v>161875</v>
      </c>
    </row>
    <row r="47" spans="1:15" ht="15" customHeight="1" x14ac:dyDescent="0.25">
      <c r="A47" s="20">
        <v>35</v>
      </c>
      <c r="B47" s="21" t="s">
        <v>226</v>
      </c>
      <c r="C47" s="16">
        <f>'Harga dasar (2019)'!C47*1.25</f>
        <v>203875</v>
      </c>
      <c r="D47" s="5"/>
      <c r="E47" s="20">
        <v>97</v>
      </c>
      <c r="F47" s="21" t="s">
        <v>263</v>
      </c>
      <c r="G47" s="16">
        <f>'Harga dasar (2019)'!G47*1.25</f>
        <v>151875</v>
      </c>
      <c r="H47" s="12"/>
      <c r="I47" s="20">
        <v>159</v>
      </c>
      <c r="J47" s="21" t="s">
        <v>303</v>
      </c>
      <c r="K47" s="16">
        <f>'Harga dasar (2019)'!K47*1.25</f>
        <v>154500</v>
      </c>
      <c r="L47" s="12"/>
      <c r="M47" s="20">
        <v>221</v>
      </c>
      <c r="N47" s="21" t="s">
        <v>340</v>
      </c>
      <c r="O47" s="16">
        <f>'Harga dasar (2019)'!O47*1.25</f>
        <v>156375</v>
      </c>
    </row>
    <row r="48" spans="1:15" ht="15" customHeight="1" x14ac:dyDescent="0.25">
      <c r="A48" s="20">
        <v>36</v>
      </c>
      <c r="B48" s="21" t="s">
        <v>131</v>
      </c>
      <c r="C48" s="16">
        <f>'Harga dasar (2019)'!C48*1.25</f>
        <v>151375</v>
      </c>
      <c r="D48" s="5"/>
      <c r="E48" s="20">
        <v>98</v>
      </c>
      <c r="F48" s="21" t="s">
        <v>264</v>
      </c>
      <c r="G48" s="16">
        <f>'Harga dasar (2019)'!G48*1.25</f>
        <v>156625</v>
      </c>
      <c r="H48" s="12"/>
      <c r="I48" s="20">
        <v>160</v>
      </c>
      <c r="J48" s="21" t="s">
        <v>58</v>
      </c>
      <c r="K48" s="16">
        <f>'Harga dasar (2019)'!K48*1.25</f>
        <v>182875</v>
      </c>
      <c r="L48" s="12"/>
      <c r="M48" s="20">
        <v>222</v>
      </c>
      <c r="N48" s="21" t="s">
        <v>341</v>
      </c>
      <c r="O48" s="16">
        <f>'Harga dasar (2019)'!O48*1.25</f>
        <v>168125</v>
      </c>
    </row>
    <row r="49" spans="1:15" ht="15" customHeight="1" x14ac:dyDescent="0.25">
      <c r="A49" s="20">
        <v>37</v>
      </c>
      <c r="B49" s="21" t="s">
        <v>227</v>
      </c>
      <c r="C49" s="16">
        <f>'Harga dasar (2019)'!C49*1.25</f>
        <v>159625</v>
      </c>
      <c r="D49" s="5"/>
      <c r="E49" s="20">
        <v>99</v>
      </c>
      <c r="F49" s="21" t="s">
        <v>19</v>
      </c>
      <c r="G49" s="16">
        <f>'Harga dasar (2019)'!G49*1.25</f>
        <v>186250</v>
      </c>
      <c r="H49" s="12"/>
      <c r="I49" s="20">
        <v>161</v>
      </c>
      <c r="J49" s="21" t="s">
        <v>151</v>
      </c>
      <c r="K49" s="16">
        <f>'Harga dasar (2019)'!K49*1.25</f>
        <v>172375</v>
      </c>
      <c r="L49" s="12"/>
      <c r="M49" s="20">
        <v>223</v>
      </c>
      <c r="N49" s="21" t="s">
        <v>342</v>
      </c>
      <c r="O49" s="16">
        <f>'Harga dasar (2019)'!O49*1.25</f>
        <v>159750</v>
      </c>
    </row>
    <row r="50" spans="1:15" ht="15" customHeight="1" x14ac:dyDescent="0.25">
      <c r="A50" s="20">
        <v>38</v>
      </c>
      <c r="B50" s="21" t="s">
        <v>228</v>
      </c>
      <c r="C50" s="16">
        <f>'Harga dasar (2019)'!C50*1.25</f>
        <v>184875</v>
      </c>
      <c r="D50" s="5"/>
      <c r="E50" s="20">
        <v>100</v>
      </c>
      <c r="F50" s="21" t="s">
        <v>118</v>
      </c>
      <c r="G50" s="16">
        <f>'Harga dasar (2019)'!G50*1.25</f>
        <v>214375</v>
      </c>
      <c r="H50" s="12"/>
      <c r="I50" s="20">
        <v>162</v>
      </c>
      <c r="J50" s="21" t="s">
        <v>304</v>
      </c>
      <c r="K50" s="16">
        <f>'Harga dasar (2019)'!K50*1.25</f>
        <v>163000</v>
      </c>
      <c r="L50" s="12"/>
      <c r="M50" s="20">
        <v>224</v>
      </c>
      <c r="N50" s="21" t="s">
        <v>343</v>
      </c>
      <c r="O50" s="16">
        <f>'Harga dasar (2019)'!O50*1.25</f>
        <v>157625</v>
      </c>
    </row>
    <row r="51" spans="1:15" ht="15" customHeight="1" x14ac:dyDescent="0.25">
      <c r="A51" s="20">
        <v>39</v>
      </c>
      <c r="B51" s="21" t="s">
        <v>229</v>
      </c>
      <c r="C51" s="16">
        <f>'Harga dasar (2019)'!C51*1.25</f>
        <v>191250</v>
      </c>
      <c r="D51" s="5"/>
      <c r="E51" s="20">
        <v>101</v>
      </c>
      <c r="F51" s="21" t="s">
        <v>21</v>
      </c>
      <c r="G51" s="16">
        <f>'Harga dasar (2019)'!G51*1.25</f>
        <v>197875</v>
      </c>
      <c r="H51" s="12"/>
      <c r="I51" s="20">
        <v>163</v>
      </c>
      <c r="J51" s="21" t="s">
        <v>150</v>
      </c>
      <c r="K51" s="16">
        <f>'Harga dasar (2019)'!K51*1.25</f>
        <v>160750</v>
      </c>
      <c r="L51" s="12"/>
      <c r="M51" s="20">
        <v>225</v>
      </c>
      <c r="N51" s="21" t="s">
        <v>344</v>
      </c>
      <c r="O51" s="16">
        <f>'Harga dasar (2019)'!O51*1.25</f>
        <v>161875</v>
      </c>
    </row>
    <row r="52" spans="1:15" ht="15" customHeight="1" x14ac:dyDescent="0.25">
      <c r="A52" s="20">
        <v>40</v>
      </c>
      <c r="B52" s="21" t="s">
        <v>9</v>
      </c>
      <c r="C52" s="16">
        <f>'Harga dasar (2019)'!C52*1.25</f>
        <v>192250</v>
      </c>
      <c r="D52" s="5"/>
      <c r="E52" s="20">
        <v>102</v>
      </c>
      <c r="F52" s="21" t="s">
        <v>265</v>
      </c>
      <c r="G52" s="16">
        <f>'Harga dasar (2019)'!G52*1.25</f>
        <v>168000</v>
      </c>
      <c r="H52" s="12"/>
      <c r="I52" s="20">
        <v>164</v>
      </c>
      <c r="J52" s="21" t="s">
        <v>305</v>
      </c>
      <c r="K52" s="16">
        <f>'Harga dasar (2019)'!K52*1.25</f>
        <v>159750</v>
      </c>
      <c r="L52" s="12"/>
      <c r="M52" s="20">
        <v>226</v>
      </c>
      <c r="N52" s="21" t="s">
        <v>345</v>
      </c>
      <c r="O52" s="16">
        <f>'Harga dasar (2019)'!O52*1.25</f>
        <v>170250</v>
      </c>
    </row>
    <row r="53" spans="1:15" ht="15" customHeight="1" x14ac:dyDescent="0.25">
      <c r="A53" s="20">
        <v>41</v>
      </c>
      <c r="B53" s="21" t="s">
        <v>8</v>
      </c>
      <c r="C53" s="16">
        <f>'Harga dasar (2019)'!C53*1.25</f>
        <v>202750</v>
      </c>
      <c r="D53" s="5"/>
      <c r="E53" s="20">
        <v>103</v>
      </c>
      <c r="F53" s="21" t="s">
        <v>25</v>
      </c>
      <c r="G53" s="16">
        <f>'Harga dasar (2019)'!G53*1.25</f>
        <v>218500</v>
      </c>
      <c r="H53" s="12"/>
      <c r="I53" s="20">
        <v>165</v>
      </c>
      <c r="J53" s="21" t="s">
        <v>50</v>
      </c>
      <c r="K53" s="16">
        <f>'Harga dasar (2019)'!K53*1.25</f>
        <v>190000</v>
      </c>
      <c r="L53" s="12"/>
      <c r="M53" s="20">
        <v>227</v>
      </c>
      <c r="N53" s="21" t="s">
        <v>62</v>
      </c>
      <c r="O53" s="16">
        <f>'Harga dasar (2019)'!O53*1.25</f>
        <v>176500</v>
      </c>
    </row>
    <row r="54" spans="1:15" ht="15" customHeight="1" x14ac:dyDescent="0.25">
      <c r="A54" s="20">
        <v>42</v>
      </c>
      <c r="B54" s="21" t="s">
        <v>10</v>
      </c>
      <c r="C54" s="16">
        <f>'Harga dasar (2019)'!C54*1.25</f>
        <v>218500</v>
      </c>
      <c r="D54" s="5"/>
      <c r="E54" s="20">
        <v>104</v>
      </c>
      <c r="F54" s="21" t="s">
        <v>266</v>
      </c>
      <c r="G54" s="16">
        <f>'Harga dasar (2019)'!G54*1.25</f>
        <v>188250</v>
      </c>
      <c r="H54" s="12"/>
      <c r="I54" s="20">
        <v>166</v>
      </c>
      <c r="J54" s="21" t="s">
        <v>306</v>
      </c>
      <c r="K54" s="16">
        <f>'Harga dasar (2019)'!K54*1.25</f>
        <v>159750</v>
      </c>
      <c r="L54" s="12"/>
      <c r="M54" s="20">
        <v>228</v>
      </c>
      <c r="N54" s="21" t="s">
        <v>164</v>
      </c>
      <c r="O54" s="16">
        <f>'Harga dasar (2019)'!O54*1.25</f>
        <v>204000</v>
      </c>
    </row>
    <row r="55" spans="1:15" ht="15" customHeight="1" x14ac:dyDescent="0.25">
      <c r="A55" s="20">
        <v>43</v>
      </c>
      <c r="B55" s="21" t="s">
        <v>230</v>
      </c>
      <c r="C55" s="16">
        <f>'Harga dasar (2019)'!C55*1.25</f>
        <v>149250</v>
      </c>
      <c r="D55" s="5"/>
      <c r="E55" s="20">
        <v>105</v>
      </c>
      <c r="F55" s="21" t="s">
        <v>20</v>
      </c>
      <c r="G55" s="16">
        <f>'Harga dasar (2019)'!G55*1.25</f>
        <v>192375</v>
      </c>
      <c r="H55" s="12"/>
      <c r="I55" s="20">
        <v>167</v>
      </c>
      <c r="J55" s="21" t="s">
        <v>56</v>
      </c>
      <c r="K55" s="16">
        <f>'Harga dasar (2019)'!K55*1.25</f>
        <v>180750</v>
      </c>
      <c r="L55" s="12"/>
      <c r="M55" s="20">
        <v>229</v>
      </c>
      <c r="N55" s="21" t="s">
        <v>64</v>
      </c>
      <c r="O55" s="16">
        <f>'Harga dasar (2019)'!O55*1.25</f>
        <v>158625</v>
      </c>
    </row>
    <row r="56" spans="1:15" ht="15" customHeight="1" x14ac:dyDescent="0.25">
      <c r="A56" s="20">
        <v>44</v>
      </c>
      <c r="B56" s="21" t="s">
        <v>231</v>
      </c>
      <c r="C56" s="16">
        <f>'Harga dasar (2019)'!C56*1.25</f>
        <v>151375</v>
      </c>
      <c r="D56" s="5"/>
      <c r="E56" s="20">
        <v>106</v>
      </c>
      <c r="F56" s="21" t="s">
        <v>23</v>
      </c>
      <c r="G56" s="16">
        <f>'Harga dasar (2019)'!G56*1.25</f>
        <v>194375</v>
      </c>
      <c r="H56" s="12"/>
      <c r="I56" s="20">
        <v>168</v>
      </c>
      <c r="J56" s="21" t="s">
        <v>53</v>
      </c>
      <c r="K56" s="16">
        <f>'Harga dasar (2019)'!K56*1.25</f>
        <v>165125</v>
      </c>
      <c r="L56" s="12"/>
      <c r="M56" s="20">
        <v>230</v>
      </c>
      <c r="N56" s="21" t="s">
        <v>346</v>
      </c>
      <c r="O56" s="16">
        <f>'Harga dasar (2019)'!O56*1.25</f>
        <v>166000</v>
      </c>
    </row>
    <row r="57" spans="1:15" ht="15" customHeight="1" x14ac:dyDescent="0.25">
      <c r="A57" s="20">
        <v>45</v>
      </c>
      <c r="B57" s="21" t="s">
        <v>232</v>
      </c>
      <c r="C57" s="16">
        <f>'Harga dasar (2019)'!C57*1.25</f>
        <v>158625</v>
      </c>
      <c r="D57" s="5"/>
      <c r="E57" s="20">
        <v>107</v>
      </c>
      <c r="F57" s="21" t="s">
        <v>267</v>
      </c>
      <c r="G57" s="16">
        <f>'Harga dasar (2019)'!G57*1.25</f>
        <v>195500</v>
      </c>
      <c r="H57" s="12"/>
      <c r="I57" s="20">
        <v>169</v>
      </c>
      <c r="J57" s="21" t="s">
        <v>52</v>
      </c>
      <c r="K57" s="16">
        <f>'Harga dasar (2019)'!K57*1.25</f>
        <v>185625</v>
      </c>
      <c r="L57" s="12"/>
      <c r="M57" s="20">
        <v>231</v>
      </c>
      <c r="N57" s="21" t="s">
        <v>347</v>
      </c>
      <c r="O57" s="16">
        <f>'Harga dasar (2019)'!O57*1.25</f>
        <v>178625</v>
      </c>
    </row>
    <row r="58" spans="1:15" ht="15" customHeight="1" x14ac:dyDescent="0.25">
      <c r="A58" s="20">
        <v>46</v>
      </c>
      <c r="B58" s="21" t="s">
        <v>233</v>
      </c>
      <c r="C58" s="16">
        <f>'Harga dasar (2019)'!C58*1.25</f>
        <v>160750</v>
      </c>
      <c r="D58" s="5"/>
      <c r="E58" s="20">
        <v>108</v>
      </c>
      <c r="F58" s="21" t="s">
        <v>268</v>
      </c>
      <c r="G58" s="16">
        <f>'Harga dasar (2019)'!G58*1.25</f>
        <v>184875</v>
      </c>
      <c r="H58" s="12"/>
      <c r="I58" s="20">
        <v>170</v>
      </c>
      <c r="J58" s="21" t="s">
        <v>54</v>
      </c>
      <c r="K58" s="16">
        <f>'Harga dasar (2019)'!K58*1.25</f>
        <v>179750</v>
      </c>
      <c r="L58" s="12"/>
      <c r="M58" s="20">
        <v>232</v>
      </c>
      <c r="N58" s="21" t="s">
        <v>163</v>
      </c>
      <c r="O58" s="16">
        <f>'Harga dasar (2019)'!O58*1.25</f>
        <v>170875</v>
      </c>
    </row>
    <row r="59" spans="1:15" ht="15" customHeight="1" x14ac:dyDescent="0.25">
      <c r="A59" s="20">
        <v>47</v>
      </c>
      <c r="B59" s="21" t="s">
        <v>234</v>
      </c>
      <c r="C59" s="16">
        <f>'Harga dasar (2019)'!C59*1.25</f>
        <v>189125</v>
      </c>
      <c r="D59" s="5"/>
      <c r="E59" s="20">
        <v>109</v>
      </c>
      <c r="F59" s="21" t="s">
        <v>269</v>
      </c>
      <c r="G59" s="16">
        <f>'Harga dasar (2019)'!G59*1.25</f>
        <v>181250</v>
      </c>
      <c r="H59" s="12"/>
      <c r="I59" s="20">
        <v>171</v>
      </c>
      <c r="J59" s="21" t="s">
        <v>154</v>
      </c>
      <c r="K59" s="16">
        <f>'Harga dasar (2019)'!K59*1.25</f>
        <v>172375</v>
      </c>
      <c r="L59" s="12"/>
      <c r="M59" s="20">
        <v>233</v>
      </c>
      <c r="N59" s="21" t="s">
        <v>348</v>
      </c>
      <c r="O59" s="16">
        <f>'Harga dasar (2019)'!O59*1.25</f>
        <v>150125</v>
      </c>
    </row>
    <row r="60" spans="1:15" ht="15" customHeight="1" x14ac:dyDescent="0.25">
      <c r="A60" s="20">
        <v>48</v>
      </c>
      <c r="B60" s="21" t="s">
        <v>235</v>
      </c>
      <c r="C60" s="16">
        <f>'Harga dasar (2019)'!C60*1.25</f>
        <v>182875</v>
      </c>
      <c r="D60" s="5"/>
      <c r="E60" s="20">
        <v>110</v>
      </c>
      <c r="F60" s="21" t="s">
        <v>24</v>
      </c>
      <c r="G60" s="16">
        <f>'Harga dasar (2019)'!G60*1.25</f>
        <v>222750</v>
      </c>
      <c r="H60" s="12"/>
      <c r="I60" s="20">
        <v>172</v>
      </c>
      <c r="J60" s="21" t="s">
        <v>155</v>
      </c>
      <c r="K60" s="16">
        <f>'Harga dasar (2019)'!K60*1.25</f>
        <v>176500</v>
      </c>
      <c r="L60" s="12"/>
      <c r="M60" s="20">
        <v>234</v>
      </c>
      <c r="N60" s="21" t="s">
        <v>349</v>
      </c>
      <c r="O60" s="16">
        <f>'Harga dasar (2019)'!O60*1.25</f>
        <v>172375</v>
      </c>
    </row>
    <row r="61" spans="1:15" ht="15" customHeight="1" x14ac:dyDescent="0.25">
      <c r="A61" s="20">
        <v>49</v>
      </c>
      <c r="B61" s="21" t="s">
        <v>236</v>
      </c>
      <c r="C61" s="16">
        <f>'Harga dasar (2019)'!C61*1.25</f>
        <v>189125</v>
      </c>
      <c r="D61" s="5"/>
      <c r="E61" s="20">
        <v>111</v>
      </c>
      <c r="F61" s="21" t="s">
        <v>270</v>
      </c>
      <c r="G61" s="16">
        <f>'Harga dasar (2019)'!G61*1.25</f>
        <v>203875</v>
      </c>
      <c r="H61" s="12"/>
      <c r="I61" s="20">
        <v>173</v>
      </c>
      <c r="J61" s="21" t="s">
        <v>307</v>
      </c>
      <c r="K61" s="16">
        <f>'Harga dasar (2019)'!K61*1.25</f>
        <v>180750</v>
      </c>
      <c r="L61" s="12"/>
      <c r="M61" s="20">
        <v>235</v>
      </c>
      <c r="N61" s="21" t="s">
        <v>350</v>
      </c>
      <c r="O61" s="16">
        <f>'Harga dasar (2019)'!O61*1.25</f>
        <v>172375</v>
      </c>
    </row>
    <row r="62" spans="1:15" ht="15" customHeight="1" x14ac:dyDescent="0.25">
      <c r="A62" s="20">
        <v>50</v>
      </c>
      <c r="B62" s="21" t="s">
        <v>237</v>
      </c>
      <c r="C62" s="16">
        <f>'Harga dasar (2019)'!C62*1.25</f>
        <v>182875</v>
      </c>
      <c r="D62" s="5"/>
      <c r="E62" s="20">
        <v>112</v>
      </c>
      <c r="F62" s="21" t="s">
        <v>271</v>
      </c>
      <c r="G62" s="16">
        <f>'Harga dasar (2019)'!G62*1.25</f>
        <v>216500</v>
      </c>
      <c r="H62" s="12"/>
      <c r="I62" s="20">
        <v>174</v>
      </c>
      <c r="J62" s="21" t="s">
        <v>308</v>
      </c>
      <c r="K62" s="16">
        <f>'Harga dasar (2019)'!K62*1.25</f>
        <v>182875</v>
      </c>
      <c r="L62" s="12"/>
      <c r="M62" s="20">
        <v>236</v>
      </c>
      <c r="N62" s="21" t="s">
        <v>165</v>
      </c>
      <c r="O62" s="16">
        <f>'Harga dasar (2019)'!O62*1.25</f>
        <v>135500</v>
      </c>
    </row>
    <row r="63" spans="1:15" ht="15" customHeight="1" x14ac:dyDescent="0.25">
      <c r="A63" s="20">
        <v>51</v>
      </c>
      <c r="B63" s="21" t="s">
        <v>113</v>
      </c>
      <c r="C63" s="16">
        <f>'Harga dasar (2019)'!C63*1.25</f>
        <v>189125</v>
      </c>
      <c r="D63" s="5"/>
      <c r="E63" s="20">
        <v>113</v>
      </c>
      <c r="F63" s="21" t="s">
        <v>272</v>
      </c>
      <c r="G63" s="16">
        <f>'Harga dasar (2019)'!G63*1.25</f>
        <v>224375</v>
      </c>
      <c r="H63" s="12"/>
      <c r="I63" s="20">
        <v>175</v>
      </c>
      <c r="J63" s="21" t="s">
        <v>309</v>
      </c>
      <c r="K63" s="16">
        <f>'Harga dasar (2019)'!K63*1.25</f>
        <v>125125</v>
      </c>
      <c r="L63" s="12"/>
      <c r="M63" s="20">
        <v>237</v>
      </c>
      <c r="N63" s="21" t="s">
        <v>351</v>
      </c>
      <c r="O63" s="16">
        <f>'Harga dasar (2019)'!O63*1.25</f>
        <v>171250</v>
      </c>
    </row>
    <row r="64" spans="1:15" ht="15" customHeight="1" x14ac:dyDescent="0.25">
      <c r="A64" s="20">
        <v>52</v>
      </c>
      <c r="B64" s="21" t="s">
        <v>114</v>
      </c>
      <c r="C64" s="16">
        <f>'Harga dasar (2019)'!C64*1.25</f>
        <v>183875</v>
      </c>
      <c r="D64" s="5"/>
      <c r="E64" s="20">
        <v>114</v>
      </c>
      <c r="F64" s="21" t="s">
        <v>273</v>
      </c>
      <c r="G64" s="16">
        <f>'Harga dasar (2019)'!G64*1.25</f>
        <v>264750</v>
      </c>
      <c r="H64" s="12"/>
      <c r="I64" s="20">
        <v>176</v>
      </c>
      <c r="J64" s="21" t="s">
        <v>310</v>
      </c>
      <c r="K64" s="16">
        <f>'Harga dasar (2019)'!K64*1.25</f>
        <v>161875</v>
      </c>
      <c r="L64" s="12"/>
      <c r="M64" s="20">
        <v>238</v>
      </c>
      <c r="N64" s="21" t="s">
        <v>61</v>
      </c>
      <c r="O64" s="16">
        <f>'Harga dasar (2019)'!O64*1.25</f>
        <v>152375</v>
      </c>
    </row>
    <row r="65" spans="1:15" ht="15" customHeight="1" x14ac:dyDescent="0.25">
      <c r="A65" s="20">
        <v>53</v>
      </c>
      <c r="B65" s="21" t="s">
        <v>14</v>
      </c>
      <c r="C65" s="16">
        <f>'Harga dasar (2019)'!C65*1.25</f>
        <v>189125</v>
      </c>
      <c r="D65" s="5"/>
      <c r="E65" s="20">
        <v>115</v>
      </c>
      <c r="F65" s="21" t="s">
        <v>18</v>
      </c>
      <c r="G65" s="16">
        <f>'Harga dasar (2019)'!G65*1.25</f>
        <v>208000</v>
      </c>
      <c r="H65" s="12"/>
      <c r="I65" s="20">
        <v>177</v>
      </c>
      <c r="J65" s="21" t="s">
        <v>311</v>
      </c>
      <c r="K65" s="16">
        <f>'Harga dasar (2019)'!K65*1.25</f>
        <v>159750</v>
      </c>
      <c r="L65" s="12"/>
      <c r="M65" s="20">
        <v>239</v>
      </c>
      <c r="N65" s="21" t="s">
        <v>63</v>
      </c>
      <c r="O65" s="16">
        <f>'Harga dasar (2019)'!O65*1.25</f>
        <v>185625</v>
      </c>
    </row>
    <row r="66" spans="1:15" ht="15" customHeight="1" x14ac:dyDescent="0.25">
      <c r="A66" s="20">
        <v>54</v>
      </c>
      <c r="B66" s="21" t="s">
        <v>15</v>
      </c>
      <c r="C66" s="16">
        <f>'Harga dasar (2019)'!C66*1.25</f>
        <v>181750</v>
      </c>
      <c r="D66" s="5"/>
      <c r="E66" s="20">
        <v>116</v>
      </c>
      <c r="F66" s="21" t="s">
        <v>274</v>
      </c>
      <c r="G66" s="16">
        <f>'Harga dasar (2019)'!G66*1.25</f>
        <v>189125</v>
      </c>
      <c r="H66" s="12"/>
      <c r="I66" s="20">
        <v>178</v>
      </c>
      <c r="J66" s="21" t="s">
        <v>152</v>
      </c>
      <c r="K66" s="16">
        <f>'Harga dasar (2019)'!K66*1.25</f>
        <v>178625</v>
      </c>
      <c r="L66" s="12"/>
      <c r="M66" s="20">
        <v>240</v>
      </c>
      <c r="N66" s="21" t="s">
        <v>352</v>
      </c>
      <c r="O66" s="16">
        <f>'Harga dasar (2019)'!O66*1.25</f>
        <v>176500</v>
      </c>
    </row>
    <row r="67" spans="1:15" ht="15" customHeight="1" x14ac:dyDescent="0.25">
      <c r="A67" s="20">
        <v>55</v>
      </c>
      <c r="B67" s="21" t="s">
        <v>238</v>
      </c>
      <c r="C67" s="16">
        <f>'Harga dasar (2019)'!C67*1.25</f>
        <v>235375</v>
      </c>
      <c r="D67" s="5"/>
      <c r="E67" s="20">
        <v>117</v>
      </c>
      <c r="F67" s="21" t="s">
        <v>275</v>
      </c>
      <c r="G67" s="16">
        <f>'Harga dasar (2019)'!G67*1.25</f>
        <v>147000</v>
      </c>
      <c r="H67" s="12"/>
      <c r="I67" s="20">
        <v>179</v>
      </c>
      <c r="J67" s="21" t="s">
        <v>153</v>
      </c>
      <c r="K67" s="16">
        <f>'Harga dasar (2019)'!K67*1.25</f>
        <v>169125</v>
      </c>
      <c r="L67" s="12"/>
      <c r="M67" s="20">
        <v>241</v>
      </c>
      <c r="N67" s="21" t="s">
        <v>353</v>
      </c>
      <c r="O67" s="16">
        <f>'Harga dasar (2019)'!O67*1.25</f>
        <v>124875</v>
      </c>
    </row>
    <row r="68" spans="1:15" ht="15" customHeight="1" x14ac:dyDescent="0.25">
      <c r="A68" s="20">
        <v>56</v>
      </c>
      <c r="B68" s="21" t="s">
        <v>11</v>
      </c>
      <c r="C68" s="16">
        <f>'Harga dasar (2019)'!C68*1.25</f>
        <v>283625</v>
      </c>
      <c r="D68" s="12"/>
      <c r="E68" s="20">
        <v>118</v>
      </c>
      <c r="F68" s="21" t="s">
        <v>22</v>
      </c>
      <c r="G68" s="16">
        <f>'Harga dasar (2019)'!G68*1.25</f>
        <v>185875</v>
      </c>
      <c r="H68" s="12"/>
      <c r="I68" s="20">
        <v>180</v>
      </c>
      <c r="J68" s="21" t="s">
        <v>312</v>
      </c>
      <c r="K68" s="16">
        <f>'Harga dasar (2019)'!K68*1.25</f>
        <v>159750</v>
      </c>
      <c r="L68" s="12"/>
      <c r="M68" s="20">
        <v>242</v>
      </c>
      <c r="N68" s="21" t="s">
        <v>65</v>
      </c>
      <c r="O68" s="16">
        <f>'Harga dasar (2019)'!O68*1.25</f>
        <v>157250</v>
      </c>
    </row>
    <row r="69" spans="1:15" ht="15" customHeight="1" x14ac:dyDescent="0.25">
      <c r="A69" s="20">
        <v>57</v>
      </c>
      <c r="B69" s="21" t="s">
        <v>239</v>
      </c>
      <c r="C69" s="16">
        <f>'Harga dasar (2019)'!C69*1.25</f>
        <v>253750</v>
      </c>
      <c r="D69" s="12"/>
      <c r="E69" s="20">
        <v>119</v>
      </c>
      <c r="F69" s="21" t="s">
        <v>276</v>
      </c>
      <c r="G69" s="16">
        <f>'Harga dasar (2019)'!G69*1.25</f>
        <v>125375</v>
      </c>
      <c r="H69" s="12"/>
      <c r="I69" s="20">
        <v>181</v>
      </c>
      <c r="J69" s="21" t="s">
        <v>157</v>
      </c>
      <c r="K69" s="16">
        <f>'Harga dasar (2019)'!K69*1.25</f>
        <v>175375</v>
      </c>
      <c r="L69" s="12"/>
      <c r="M69" s="20">
        <v>243</v>
      </c>
      <c r="N69" s="21" t="s">
        <v>354</v>
      </c>
      <c r="O69" s="16">
        <f>'Harga dasar (2019)'!O69*1.25</f>
        <v>182875</v>
      </c>
    </row>
    <row r="70" spans="1:15" ht="15" customHeight="1" x14ac:dyDescent="0.25">
      <c r="A70" s="20">
        <v>58</v>
      </c>
      <c r="B70" s="21" t="s">
        <v>12</v>
      </c>
      <c r="C70" s="16">
        <f>'Harga dasar (2019)'!C70*1.25</f>
        <v>275250</v>
      </c>
      <c r="D70" s="12"/>
      <c r="E70" s="20">
        <v>120</v>
      </c>
      <c r="F70" s="21" t="s">
        <v>117</v>
      </c>
      <c r="G70" s="16">
        <f>'Harga dasar (2019)'!G70*1.25</f>
        <v>182875</v>
      </c>
      <c r="H70" s="12"/>
      <c r="I70" s="20">
        <v>182</v>
      </c>
      <c r="J70" s="21" t="s">
        <v>313</v>
      </c>
      <c r="K70" s="16">
        <f>'Harga dasar (2019)'!K70*1.25</f>
        <v>178625</v>
      </c>
      <c r="L70" s="12"/>
      <c r="M70" s="20">
        <v>244</v>
      </c>
      <c r="N70" s="21" t="s">
        <v>66</v>
      </c>
      <c r="O70" s="16">
        <f>'Harga dasar (2019)'!O70*1.25</f>
        <v>180375</v>
      </c>
    </row>
    <row r="71" spans="1:15" ht="15" customHeight="1" x14ac:dyDescent="0.25">
      <c r="A71" s="20">
        <v>59</v>
      </c>
      <c r="B71" s="21" t="s">
        <v>105</v>
      </c>
      <c r="C71" s="16">
        <f>'Harga dasar (2019)'!C71*1.25</f>
        <v>219625</v>
      </c>
      <c r="D71" s="12"/>
      <c r="E71" s="20">
        <v>121</v>
      </c>
      <c r="F71" s="21" t="s">
        <v>277</v>
      </c>
      <c r="G71" s="16">
        <f>'Harga dasar (2019)'!G71*1.25</f>
        <v>188625</v>
      </c>
      <c r="H71" s="12"/>
      <c r="I71" s="20">
        <v>183</v>
      </c>
      <c r="J71" s="21" t="s">
        <v>314</v>
      </c>
      <c r="K71" s="16">
        <f>'Harga dasar (2019)'!K71*1.25</f>
        <v>182875</v>
      </c>
      <c r="L71" s="12"/>
      <c r="M71" s="20">
        <v>245</v>
      </c>
      <c r="N71" s="21" t="s">
        <v>168</v>
      </c>
      <c r="O71" s="16">
        <f>'Harga dasar (2019)'!O71*1.25</f>
        <v>81000</v>
      </c>
    </row>
    <row r="72" spans="1:15" ht="15" customHeight="1" x14ac:dyDescent="0.25">
      <c r="A72" s="20">
        <v>60</v>
      </c>
      <c r="B72" s="21" t="s">
        <v>240</v>
      </c>
      <c r="C72" s="16">
        <f>'Harga dasar (2019)'!C72*1.25</f>
        <v>248000</v>
      </c>
      <c r="D72" s="12"/>
      <c r="E72" s="20">
        <v>122</v>
      </c>
      <c r="F72" s="21" t="s">
        <v>278</v>
      </c>
      <c r="G72" s="16">
        <f>'Harga dasar (2019)'!G72*1.25</f>
        <v>184875</v>
      </c>
      <c r="H72" s="12"/>
      <c r="I72" s="20">
        <v>184</v>
      </c>
      <c r="J72" s="21" t="s">
        <v>159</v>
      </c>
      <c r="K72" s="16">
        <f>'Harga dasar (2019)'!K72*1.25</f>
        <v>118250</v>
      </c>
      <c r="L72" s="12"/>
      <c r="M72" s="20">
        <v>246</v>
      </c>
      <c r="N72" s="21" t="s">
        <v>167</v>
      </c>
      <c r="O72" s="16">
        <f>'Harga dasar (2019)'!O72*1.25</f>
        <v>81000</v>
      </c>
    </row>
    <row r="73" spans="1:15" ht="15" customHeight="1" x14ac:dyDescent="0.25">
      <c r="A73" s="20">
        <v>61</v>
      </c>
      <c r="B73" s="21" t="s">
        <v>241</v>
      </c>
      <c r="C73" s="16">
        <f>'Harga dasar (2019)'!C73*1.25</f>
        <v>315250</v>
      </c>
      <c r="D73" s="12"/>
      <c r="E73" s="20">
        <v>123</v>
      </c>
      <c r="F73" s="21" t="s">
        <v>279</v>
      </c>
      <c r="G73" s="16">
        <f>'Harga dasar (2019)'!G73*1.25</f>
        <v>181250</v>
      </c>
      <c r="H73" s="12"/>
      <c r="I73" s="20">
        <v>185</v>
      </c>
      <c r="J73" s="21" t="s">
        <v>315</v>
      </c>
      <c r="K73" s="16">
        <f>'Harga dasar (2019)'!K73*1.25</f>
        <v>155375</v>
      </c>
      <c r="L73" s="12"/>
      <c r="M73" s="20">
        <v>247</v>
      </c>
      <c r="N73" s="21" t="s">
        <v>172</v>
      </c>
      <c r="O73" s="16">
        <f>'Harga dasar (2019)'!O73*1.25</f>
        <v>77750</v>
      </c>
    </row>
    <row r="74" spans="1:15" ht="15" customHeight="1" x14ac:dyDescent="0.25">
      <c r="A74" s="20">
        <v>62</v>
      </c>
      <c r="B74" s="21" t="s">
        <v>13</v>
      </c>
      <c r="C74" s="16">
        <f>'Harga dasar (2019)'!C74*1.25</f>
        <v>240625</v>
      </c>
      <c r="D74" s="12"/>
      <c r="E74" s="20">
        <v>124</v>
      </c>
      <c r="F74" s="21" t="s">
        <v>280</v>
      </c>
      <c r="G74" s="16">
        <f>'Harga dasar (2019)'!G74*1.25</f>
        <v>241125</v>
      </c>
      <c r="H74" s="12"/>
      <c r="I74" s="20">
        <v>186</v>
      </c>
      <c r="J74" s="21" t="s">
        <v>316</v>
      </c>
      <c r="K74" s="16">
        <f>'Harga dasar (2019)'!K74*1.25</f>
        <v>191250</v>
      </c>
      <c r="L74" s="12"/>
      <c r="M74" s="20">
        <v>248</v>
      </c>
      <c r="N74" s="21" t="s">
        <v>355</v>
      </c>
      <c r="O74" s="16">
        <f>'Harga dasar (2019)'!O74*1.25</f>
        <v>82875</v>
      </c>
    </row>
    <row r="75" spans="1:15" x14ac:dyDescent="0.25">
      <c r="A75" s="12"/>
      <c r="B75" s="12"/>
      <c r="C75" s="17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</row>
    <row r="76" spans="1:15" s="7" customFormat="1" x14ac:dyDescent="0.3">
      <c r="A76" s="11"/>
      <c r="B76" s="11"/>
      <c r="C76" s="11"/>
      <c r="D76" s="10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6" t="s">
        <v>517</v>
      </c>
    </row>
    <row r="77" spans="1:15" ht="15" customHeight="1" x14ac:dyDescent="0.25">
      <c r="A77" s="20">
        <v>249</v>
      </c>
      <c r="B77" s="21" t="s">
        <v>356</v>
      </c>
      <c r="C77" s="16">
        <f>'Harga dasar (2019)'!C78*1.25</f>
        <v>89125</v>
      </c>
      <c r="D77" s="5"/>
      <c r="E77" s="20">
        <v>318</v>
      </c>
      <c r="F77" s="21" t="s">
        <v>136</v>
      </c>
      <c r="G77" s="16">
        <f>'Harga dasar (2019)'!G78*1.25</f>
        <v>175500</v>
      </c>
      <c r="H77" s="12"/>
      <c r="I77" s="20">
        <v>387</v>
      </c>
      <c r="J77" s="21" t="s">
        <v>439</v>
      </c>
      <c r="K77" s="16">
        <f>'Harga dasar (2019)'!K78*1.25</f>
        <v>170500</v>
      </c>
      <c r="L77" s="12"/>
      <c r="M77" s="20">
        <v>456</v>
      </c>
      <c r="N77" s="21" t="s">
        <v>482</v>
      </c>
      <c r="O77" s="16">
        <f>'Harga dasar (2019)'!O78*1.25</f>
        <v>115625</v>
      </c>
    </row>
    <row r="78" spans="1:15" ht="15" customHeight="1" x14ac:dyDescent="0.25">
      <c r="A78" s="20">
        <v>250</v>
      </c>
      <c r="B78" s="21" t="s">
        <v>169</v>
      </c>
      <c r="C78" s="16">
        <f>'Harga dasar (2019)'!C79*1.25</f>
        <v>79875</v>
      </c>
      <c r="D78" s="5"/>
      <c r="E78" s="20">
        <v>319</v>
      </c>
      <c r="F78" s="21" t="s">
        <v>139</v>
      </c>
      <c r="G78" s="16">
        <f>'Harga dasar (2019)'!G79*1.25</f>
        <v>225125</v>
      </c>
      <c r="H78" s="12"/>
      <c r="I78" s="20">
        <v>388</v>
      </c>
      <c r="J78" s="21" t="s">
        <v>440</v>
      </c>
      <c r="K78" s="16">
        <f>'Harga dasar (2019)'!K79*1.25</f>
        <v>164625</v>
      </c>
      <c r="L78" s="12"/>
      <c r="M78" s="20">
        <v>457</v>
      </c>
      <c r="N78" s="21" t="s">
        <v>89</v>
      </c>
      <c r="O78" s="16">
        <f>'Harga dasar (2019)'!O79*1.25</f>
        <v>133500</v>
      </c>
    </row>
    <row r="79" spans="1:15" ht="15" customHeight="1" x14ac:dyDescent="0.25">
      <c r="A79" s="20">
        <v>251</v>
      </c>
      <c r="B79" s="21" t="s">
        <v>357</v>
      </c>
      <c r="C79" s="16">
        <f>'Harga dasar (2019)'!C80*1.25</f>
        <v>89125</v>
      </c>
      <c r="D79" s="5"/>
      <c r="E79" s="20">
        <v>320</v>
      </c>
      <c r="F79" s="21" t="s">
        <v>398</v>
      </c>
      <c r="G79" s="16">
        <f>'Harga dasar (2019)'!G80*1.25</f>
        <v>163875</v>
      </c>
      <c r="H79" s="12"/>
      <c r="I79" s="20">
        <v>389</v>
      </c>
      <c r="J79" s="21" t="s">
        <v>79</v>
      </c>
      <c r="K79" s="16">
        <f>'Harga dasar (2019)'!K80*1.25</f>
        <v>141500</v>
      </c>
      <c r="L79" s="12"/>
      <c r="M79" s="20">
        <v>458</v>
      </c>
      <c r="N79" s="21" t="s">
        <v>483</v>
      </c>
      <c r="O79" s="16">
        <f>'Harga dasar (2019)'!O80*1.25</f>
        <v>115625</v>
      </c>
    </row>
    <row r="80" spans="1:15" ht="15" customHeight="1" x14ac:dyDescent="0.25">
      <c r="A80" s="20">
        <v>252</v>
      </c>
      <c r="B80" s="21" t="s">
        <v>358</v>
      </c>
      <c r="C80" s="16">
        <f>'Harga dasar (2019)'!C81*1.25</f>
        <v>103000</v>
      </c>
      <c r="D80" s="5"/>
      <c r="E80" s="20">
        <v>321</v>
      </c>
      <c r="F80" s="21" t="s">
        <v>27</v>
      </c>
      <c r="G80" s="16">
        <f>'Harga dasar (2019)'!G81*1.25</f>
        <v>163875</v>
      </c>
      <c r="H80" s="12"/>
      <c r="I80" s="20">
        <v>390</v>
      </c>
      <c r="J80" s="21" t="s">
        <v>176</v>
      </c>
      <c r="K80" s="16">
        <f>'Harga dasar (2019)'!K81*1.25</f>
        <v>152500</v>
      </c>
      <c r="L80" s="12"/>
      <c r="M80" s="20">
        <v>459</v>
      </c>
      <c r="N80" s="21" t="s">
        <v>188</v>
      </c>
      <c r="O80" s="16">
        <f>'Harga dasar (2019)'!O81*1.25</f>
        <v>113500</v>
      </c>
    </row>
    <row r="81" spans="1:15" ht="15" customHeight="1" x14ac:dyDescent="0.25">
      <c r="A81" s="20">
        <v>253</v>
      </c>
      <c r="B81" s="21" t="s">
        <v>70</v>
      </c>
      <c r="C81" s="16">
        <f>'Harga dasar (2019)'!C82*1.25</f>
        <v>156625</v>
      </c>
      <c r="D81" s="5"/>
      <c r="E81" s="20">
        <v>322</v>
      </c>
      <c r="F81" s="21" t="s">
        <v>399</v>
      </c>
      <c r="G81" s="16">
        <f>'Harga dasar (2019)'!G82*1.25</f>
        <v>178625</v>
      </c>
      <c r="H81" s="12"/>
      <c r="I81" s="20">
        <v>391</v>
      </c>
      <c r="J81" s="21" t="s">
        <v>441</v>
      </c>
      <c r="K81" s="16">
        <f>'Harga dasar (2019)'!K82*1.25</f>
        <v>156125</v>
      </c>
      <c r="L81" s="12"/>
      <c r="M81" s="20">
        <v>460</v>
      </c>
      <c r="N81" s="21" t="s">
        <v>484</v>
      </c>
      <c r="O81" s="16">
        <f>'Harga dasar (2019)'!O82*1.25</f>
        <v>131625</v>
      </c>
    </row>
    <row r="82" spans="1:15" ht="15" customHeight="1" x14ac:dyDescent="0.25">
      <c r="A82" s="20">
        <v>254</v>
      </c>
      <c r="B82" s="21" t="s">
        <v>359</v>
      </c>
      <c r="C82" s="16">
        <f>'Harga dasar (2019)'!C83*1.25</f>
        <v>69375</v>
      </c>
      <c r="D82" s="5"/>
      <c r="E82" s="20">
        <v>323</v>
      </c>
      <c r="F82" s="21" t="s">
        <v>400</v>
      </c>
      <c r="G82" s="16">
        <f>'Harga dasar (2019)'!G83*1.25</f>
        <v>168125</v>
      </c>
      <c r="H82" s="12"/>
      <c r="I82" s="20">
        <v>392</v>
      </c>
      <c r="J82" s="21" t="s">
        <v>177</v>
      </c>
      <c r="K82" s="16">
        <f>'Harga dasar (2019)'!K83*1.25</f>
        <v>154375</v>
      </c>
      <c r="L82" s="12"/>
      <c r="M82" s="20">
        <v>461</v>
      </c>
      <c r="N82" s="21" t="s">
        <v>485</v>
      </c>
      <c r="O82" s="16">
        <f>'Harga dasar (2019)'!O83*1.25</f>
        <v>140875</v>
      </c>
    </row>
    <row r="83" spans="1:15" ht="15" customHeight="1" x14ac:dyDescent="0.25">
      <c r="A83" s="20">
        <v>255</v>
      </c>
      <c r="B83" s="21" t="s">
        <v>360</v>
      </c>
      <c r="C83" s="16">
        <f>'Harga dasar (2019)'!C84*1.25</f>
        <v>91250</v>
      </c>
      <c r="D83" s="5"/>
      <c r="E83" s="20">
        <v>324</v>
      </c>
      <c r="F83" s="21" t="s">
        <v>401</v>
      </c>
      <c r="G83" s="16">
        <f>'Harga dasar (2019)'!G84*1.25</f>
        <v>171250</v>
      </c>
      <c r="H83" s="12"/>
      <c r="I83" s="20">
        <v>393</v>
      </c>
      <c r="J83" s="21" t="s">
        <v>175</v>
      </c>
      <c r="K83" s="16">
        <f>'Harga dasar (2019)'!K84*1.25</f>
        <v>171375</v>
      </c>
      <c r="L83" s="12"/>
      <c r="M83" s="20">
        <v>462</v>
      </c>
      <c r="N83" s="21" t="s">
        <v>486</v>
      </c>
      <c r="O83" s="16">
        <f>'Harga dasar (2019)'!O84*1.25</f>
        <v>113500</v>
      </c>
    </row>
    <row r="84" spans="1:15" ht="15" customHeight="1" x14ac:dyDescent="0.25">
      <c r="A84" s="20">
        <v>256</v>
      </c>
      <c r="B84" s="21" t="s">
        <v>171</v>
      </c>
      <c r="C84" s="16">
        <f>'Harga dasar (2019)'!C85*1.25</f>
        <v>76750</v>
      </c>
      <c r="D84" s="5"/>
      <c r="E84" s="20">
        <v>325</v>
      </c>
      <c r="F84" s="21" t="s">
        <v>402</v>
      </c>
      <c r="G84" s="16">
        <f>'Harga dasar (2019)'!G85*1.25</f>
        <v>169125</v>
      </c>
      <c r="H84" s="12"/>
      <c r="I84" s="20">
        <v>394</v>
      </c>
      <c r="J84" s="21" t="s">
        <v>442</v>
      </c>
      <c r="K84" s="16">
        <f>'Harga dasar (2019)'!K85*1.25</f>
        <v>156125</v>
      </c>
      <c r="L84" s="12"/>
      <c r="M84" s="20">
        <v>463</v>
      </c>
      <c r="N84" s="21" t="s">
        <v>187</v>
      </c>
      <c r="O84" s="16">
        <f>'Harga dasar (2019)'!O85*1.25</f>
        <v>115625</v>
      </c>
    </row>
    <row r="85" spans="1:15" ht="15" customHeight="1" x14ac:dyDescent="0.25">
      <c r="A85" s="20">
        <v>257</v>
      </c>
      <c r="B85" s="21" t="s">
        <v>71</v>
      </c>
      <c r="C85" s="16">
        <f>'Harga dasar (2019)'!C86*1.25</f>
        <v>62125</v>
      </c>
      <c r="D85" s="5"/>
      <c r="E85" s="20">
        <v>326</v>
      </c>
      <c r="F85" s="21" t="s">
        <v>403</v>
      </c>
      <c r="G85" s="16">
        <f>'Harga dasar (2019)'!G86*1.25</f>
        <v>169125</v>
      </c>
      <c r="H85" s="12"/>
      <c r="I85" s="20">
        <v>395</v>
      </c>
      <c r="J85" s="21" t="s">
        <v>74</v>
      </c>
      <c r="K85" s="16">
        <f>'Harga dasar (2019)'!K86*1.25</f>
        <v>145500</v>
      </c>
      <c r="L85" s="12"/>
      <c r="M85" s="20">
        <v>464</v>
      </c>
      <c r="N85" s="21" t="s">
        <v>487</v>
      </c>
      <c r="O85" s="16">
        <f>'Harga dasar (2019)'!O86*1.25</f>
        <v>273125</v>
      </c>
    </row>
    <row r="86" spans="1:15" ht="15" customHeight="1" x14ac:dyDescent="0.25">
      <c r="A86" s="20">
        <v>258</v>
      </c>
      <c r="B86" s="21" t="s">
        <v>361</v>
      </c>
      <c r="C86" s="16">
        <f>'Harga dasar (2019)'!C87*1.25</f>
        <v>83000</v>
      </c>
      <c r="D86" s="5"/>
      <c r="E86" s="20">
        <v>327</v>
      </c>
      <c r="F86" s="21" t="s">
        <v>404</v>
      </c>
      <c r="G86" s="16">
        <f>'Harga dasar (2019)'!G87*1.25</f>
        <v>225875</v>
      </c>
      <c r="H86" s="12"/>
      <c r="I86" s="20">
        <v>396</v>
      </c>
      <c r="J86" s="21" t="s">
        <v>75</v>
      </c>
      <c r="K86" s="16">
        <f>'Harga dasar (2019)'!K87*1.25</f>
        <v>151875</v>
      </c>
      <c r="L86" s="12"/>
      <c r="M86" s="20">
        <v>465</v>
      </c>
      <c r="N86" s="21" t="s">
        <v>488</v>
      </c>
      <c r="O86" s="16">
        <f>'Harga dasar (2019)'!O87*1.25</f>
        <v>128875</v>
      </c>
    </row>
    <row r="87" spans="1:15" ht="15" customHeight="1" x14ac:dyDescent="0.25">
      <c r="A87" s="20">
        <v>259</v>
      </c>
      <c r="B87" s="21" t="s">
        <v>170</v>
      </c>
      <c r="C87" s="16">
        <f>'Harga dasar (2019)'!C88*1.25</f>
        <v>91375</v>
      </c>
      <c r="D87" s="5"/>
      <c r="E87" s="20">
        <v>328</v>
      </c>
      <c r="F87" s="21" t="s">
        <v>42</v>
      </c>
      <c r="G87" s="16">
        <f>'Harga dasar (2019)'!G88*1.25</f>
        <v>183875</v>
      </c>
      <c r="H87" s="12"/>
      <c r="I87" s="20">
        <v>397</v>
      </c>
      <c r="J87" s="21" t="s">
        <v>73</v>
      </c>
      <c r="K87" s="16">
        <f>'Harga dasar (2019)'!K88*1.25</f>
        <v>189500</v>
      </c>
      <c r="L87" s="12"/>
      <c r="M87" s="20">
        <v>466</v>
      </c>
      <c r="N87" s="21" t="s">
        <v>91</v>
      </c>
      <c r="O87" s="16">
        <f>'Harga dasar (2019)'!O88*1.25</f>
        <v>121125</v>
      </c>
    </row>
    <row r="88" spans="1:15" ht="15" customHeight="1" x14ac:dyDescent="0.25">
      <c r="A88" s="20">
        <v>260</v>
      </c>
      <c r="B88" s="21" t="s">
        <v>362</v>
      </c>
      <c r="C88" s="16">
        <f>'Harga dasar (2019)'!C89*1.25</f>
        <v>82875</v>
      </c>
      <c r="D88" s="5"/>
      <c r="E88" s="20">
        <v>329</v>
      </c>
      <c r="F88" s="21" t="s">
        <v>405</v>
      </c>
      <c r="G88" s="16">
        <f>'Harga dasar (2019)'!G89*1.25</f>
        <v>194250</v>
      </c>
      <c r="H88" s="12"/>
      <c r="I88" s="20">
        <v>398</v>
      </c>
      <c r="J88" s="21" t="s">
        <v>444</v>
      </c>
      <c r="K88" s="16">
        <f>'Harga dasar (2019)'!K89*1.25</f>
        <v>178875</v>
      </c>
      <c r="L88" s="12"/>
      <c r="M88" s="20">
        <v>467</v>
      </c>
      <c r="N88" s="21" t="s">
        <v>90</v>
      </c>
      <c r="O88" s="16">
        <f>'Harga dasar (2019)'!O89*1.25</f>
        <v>122375</v>
      </c>
    </row>
    <row r="89" spans="1:15" ht="15" customHeight="1" x14ac:dyDescent="0.25">
      <c r="A89" s="20">
        <v>261</v>
      </c>
      <c r="B89" s="21" t="s">
        <v>363</v>
      </c>
      <c r="C89" s="16">
        <f>'Harga dasar (2019)'!C90*1.25</f>
        <v>69375</v>
      </c>
      <c r="D89" s="5"/>
      <c r="E89" s="20">
        <v>330</v>
      </c>
      <c r="F89" s="21" t="s">
        <v>406</v>
      </c>
      <c r="G89" s="16">
        <f>'Harga dasar (2019)'!G90*1.25</f>
        <v>177625</v>
      </c>
      <c r="H89" s="12"/>
      <c r="I89" s="20">
        <v>399</v>
      </c>
      <c r="J89" s="21" t="s">
        <v>445</v>
      </c>
      <c r="K89" s="16">
        <f>'Harga dasar (2019)'!K90*1.25</f>
        <v>163625</v>
      </c>
      <c r="L89" s="12"/>
      <c r="M89" s="20">
        <v>468</v>
      </c>
      <c r="N89" s="21" t="s">
        <v>489</v>
      </c>
      <c r="O89" s="16">
        <f>'Harga dasar (2019)'!O90*1.25</f>
        <v>115625</v>
      </c>
    </row>
    <row r="90" spans="1:15" ht="15" customHeight="1" x14ac:dyDescent="0.25">
      <c r="A90" s="20">
        <v>262</v>
      </c>
      <c r="B90" s="21" t="s">
        <v>174</v>
      </c>
      <c r="C90" s="16">
        <f>'Harga dasar (2019)'!C91*1.25</f>
        <v>62000</v>
      </c>
      <c r="D90" s="5"/>
      <c r="E90" s="20">
        <v>331</v>
      </c>
      <c r="F90" s="21" t="s">
        <v>407</v>
      </c>
      <c r="G90" s="16">
        <f>'Harga dasar (2019)'!G91*1.25</f>
        <v>172375</v>
      </c>
      <c r="H90" s="12"/>
      <c r="I90" s="20">
        <v>400</v>
      </c>
      <c r="J90" s="21" t="s">
        <v>77</v>
      </c>
      <c r="K90" s="16">
        <f>'Harga dasar (2019)'!K91*1.25</f>
        <v>163625</v>
      </c>
      <c r="L90" s="12"/>
      <c r="M90" s="20">
        <v>469</v>
      </c>
      <c r="N90" s="21" t="s">
        <v>490</v>
      </c>
      <c r="O90" s="16">
        <f>'Harga dasar (2019)'!O91*1.25</f>
        <v>119125</v>
      </c>
    </row>
    <row r="91" spans="1:15" ht="15" customHeight="1" x14ac:dyDescent="0.25">
      <c r="A91" s="20">
        <v>263</v>
      </c>
      <c r="B91" s="21" t="s">
        <v>173</v>
      </c>
      <c r="C91" s="16">
        <f>'Harga dasar (2019)'!C92*1.25</f>
        <v>62000</v>
      </c>
      <c r="D91" s="5"/>
      <c r="E91" s="20">
        <v>332</v>
      </c>
      <c r="F91" s="21" t="s">
        <v>408</v>
      </c>
      <c r="G91" s="16">
        <f>'Harga dasar (2019)'!G92*1.25</f>
        <v>224875</v>
      </c>
      <c r="H91" s="12"/>
      <c r="I91" s="20">
        <v>401</v>
      </c>
      <c r="J91" s="21" t="s">
        <v>76</v>
      </c>
      <c r="K91" s="16">
        <f>'Harga dasar (2019)'!K92*1.25</f>
        <v>165125</v>
      </c>
      <c r="L91" s="12"/>
      <c r="M91" s="20">
        <v>470</v>
      </c>
      <c r="N91" s="21" t="s">
        <v>491</v>
      </c>
      <c r="O91" s="16">
        <f>'Harga dasar (2019)'!O92*1.25</f>
        <v>125375</v>
      </c>
    </row>
    <row r="92" spans="1:15" ht="15" customHeight="1" x14ac:dyDescent="0.25">
      <c r="A92" s="20">
        <v>264</v>
      </c>
      <c r="B92" s="21" t="s">
        <v>364</v>
      </c>
      <c r="C92" s="16">
        <f>'Harga dasar (2019)'!C93*1.25</f>
        <v>69375</v>
      </c>
      <c r="D92" s="5"/>
      <c r="E92" s="20">
        <v>333</v>
      </c>
      <c r="F92" s="21" t="s">
        <v>41</v>
      </c>
      <c r="G92" s="16">
        <f>'Harga dasar (2019)'!G93*1.25</f>
        <v>175500</v>
      </c>
      <c r="H92" s="12"/>
      <c r="I92" s="20">
        <v>402</v>
      </c>
      <c r="J92" s="21" t="s">
        <v>178</v>
      </c>
      <c r="K92" s="16">
        <f>'Harga dasar (2019)'!K93*1.25</f>
        <v>169125</v>
      </c>
      <c r="L92" s="12"/>
      <c r="M92" s="20">
        <v>471</v>
      </c>
      <c r="N92" s="21" t="s">
        <v>492</v>
      </c>
      <c r="O92" s="16">
        <f>'Harga dasar (2019)'!O93*1.25</f>
        <v>121125</v>
      </c>
    </row>
    <row r="93" spans="1:15" ht="15" customHeight="1" x14ac:dyDescent="0.25">
      <c r="A93" s="20">
        <v>265</v>
      </c>
      <c r="B93" s="21" t="s">
        <v>365</v>
      </c>
      <c r="C93" s="16">
        <f>'Harga dasar (2019)'!C94*1.25</f>
        <v>81000</v>
      </c>
      <c r="D93" s="5"/>
      <c r="E93" s="20">
        <v>334</v>
      </c>
      <c r="F93" s="21" t="s">
        <v>409</v>
      </c>
      <c r="G93" s="16">
        <f>'Harga dasar (2019)'!G94*1.25</f>
        <v>216500</v>
      </c>
      <c r="H93" s="12"/>
      <c r="I93" s="20">
        <v>403</v>
      </c>
      <c r="J93" s="21" t="s">
        <v>446</v>
      </c>
      <c r="K93" s="16">
        <f>'Harga dasar (2019)'!K94*1.25</f>
        <v>179875</v>
      </c>
      <c r="L93" s="12"/>
      <c r="M93" s="20">
        <v>472</v>
      </c>
      <c r="N93" s="21" t="s">
        <v>493</v>
      </c>
      <c r="O93" s="16">
        <f>'Harga dasar (2019)'!O94*1.25</f>
        <v>115625</v>
      </c>
    </row>
    <row r="94" spans="1:15" ht="15" customHeight="1" x14ac:dyDescent="0.25">
      <c r="A94" s="20">
        <v>266</v>
      </c>
      <c r="B94" s="21" t="s">
        <v>366</v>
      </c>
      <c r="C94" s="16">
        <f>'Harga dasar (2019)'!C95*1.25</f>
        <v>82875</v>
      </c>
      <c r="D94" s="5"/>
      <c r="E94" s="20">
        <v>335</v>
      </c>
      <c r="F94" s="21" t="s">
        <v>140</v>
      </c>
      <c r="G94" s="16">
        <f>'Harga dasar (2019)'!G95*1.25</f>
        <v>208000</v>
      </c>
      <c r="H94" s="12"/>
      <c r="I94" s="20">
        <v>404</v>
      </c>
      <c r="J94" s="21" t="s">
        <v>78</v>
      </c>
      <c r="K94" s="16">
        <f>'Harga dasar (2019)'!K95*1.25</f>
        <v>151875</v>
      </c>
      <c r="L94" s="12"/>
      <c r="M94" s="20">
        <v>473</v>
      </c>
      <c r="N94" s="21" t="s">
        <v>189</v>
      </c>
      <c r="O94" s="16">
        <f>'Harga dasar (2019)'!O95*1.25</f>
        <v>118000</v>
      </c>
    </row>
    <row r="95" spans="1:15" ht="15" customHeight="1" x14ac:dyDescent="0.25">
      <c r="A95" s="20">
        <v>267</v>
      </c>
      <c r="B95" s="21" t="s">
        <v>367</v>
      </c>
      <c r="C95" s="16">
        <f>'Harga dasar (2019)'!C96*1.25</f>
        <v>69375</v>
      </c>
      <c r="D95" s="5"/>
      <c r="E95" s="20">
        <v>336</v>
      </c>
      <c r="F95" s="21" t="s">
        <v>410</v>
      </c>
      <c r="G95" s="16">
        <f>'Harga dasar (2019)'!G96*1.25</f>
        <v>216500</v>
      </c>
      <c r="H95" s="12"/>
      <c r="I95" s="20">
        <v>405</v>
      </c>
      <c r="J95" s="21" t="s">
        <v>447</v>
      </c>
      <c r="K95" s="16">
        <f>'Harga dasar (2019)'!K96*1.25</f>
        <v>174625</v>
      </c>
      <c r="L95" s="12"/>
      <c r="M95" s="20">
        <v>474</v>
      </c>
      <c r="N95" s="21" t="s">
        <v>494</v>
      </c>
      <c r="O95" s="16">
        <f>'Harga dasar (2019)'!O96*1.25</f>
        <v>115625</v>
      </c>
    </row>
    <row r="96" spans="1:15" ht="15" customHeight="1" x14ac:dyDescent="0.25">
      <c r="A96" s="20">
        <v>268</v>
      </c>
      <c r="B96" s="21" t="s">
        <v>368</v>
      </c>
      <c r="C96" s="16">
        <f>'Harga dasar (2019)'!C97*1.25</f>
        <v>69375</v>
      </c>
      <c r="D96" s="5"/>
      <c r="E96" s="20">
        <v>337</v>
      </c>
      <c r="F96" s="21" t="s">
        <v>411</v>
      </c>
      <c r="G96" s="16">
        <f>'Harga dasar (2019)'!G97*1.25</f>
        <v>239500</v>
      </c>
      <c r="H96" s="12"/>
      <c r="I96" s="20">
        <v>406</v>
      </c>
      <c r="J96" s="21" t="s">
        <v>82</v>
      </c>
      <c r="K96" s="16">
        <f>'Harga dasar (2019)'!K97*1.25</f>
        <v>151125</v>
      </c>
      <c r="L96" s="12"/>
      <c r="M96" s="20">
        <v>475</v>
      </c>
      <c r="N96" s="21" t="s">
        <v>191</v>
      </c>
      <c r="O96" s="16">
        <f>'Harga dasar (2019)'!O97*1.25</f>
        <v>123375</v>
      </c>
    </row>
    <row r="97" spans="1:15" ht="15" customHeight="1" x14ac:dyDescent="0.25">
      <c r="A97" s="20">
        <v>269</v>
      </c>
      <c r="B97" s="21" t="s">
        <v>124</v>
      </c>
      <c r="C97" s="16">
        <f>'Harga dasar (2019)'!C98*1.25</f>
        <v>106125</v>
      </c>
      <c r="D97" s="5"/>
      <c r="E97" s="20">
        <v>338</v>
      </c>
      <c r="F97" s="21" t="s">
        <v>143</v>
      </c>
      <c r="G97" s="16">
        <f>'Harga dasar (2019)'!G98*1.25</f>
        <v>216500</v>
      </c>
      <c r="H97" s="12"/>
      <c r="I97" s="20">
        <v>407</v>
      </c>
      <c r="J97" s="21" t="s">
        <v>80</v>
      </c>
      <c r="K97" s="16">
        <f>'Harga dasar (2019)'!K98*1.25</f>
        <v>177250</v>
      </c>
      <c r="L97" s="12"/>
      <c r="M97" s="20">
        <v>476</v>
      </c>
      <c r="N97" s="21" t="s">
        <v>495</v>
      </c>
      <c r="O97" s="16">
        <f>'Harga dasar (2019)'!O98*1.25</f>
        <v>128250</v>
      </c>
    </row>
    <row r="98" spans="1:15" ht="15" customHeight="1" x14ac:dyDescent="0.25">
      <c r="A98" s="20">
        <v>270</v>
      </c>
      <c r="B98" s="21" t="s">
        <v>125</v>
      </c>
      <c r="C98" s="16">
        <f>'Harga dasar (2019)'!C99*1.25</f>
        <v>111375</v>
      </c>
      <c r="D98" s="5"/>
      <c r="E98" s="20">
        <v>339</v>
      </c>
      <c r="F98" s="21" t="s">
        <v>44</v>
      </c>
      <c r="G98" s="16">
        <f>'Harga dasar (2019)'!G99*1.25</f>
        <v>212250</v>
      </c>
      <c r="H98" s="12"/>
      <c r="I98" s="20">
        <v>408</v>
      </c>
      <c r="J98" s="21" t="s">
        <v>81</v>
      </c>
      <c r="K98" s="16">
        <f>'Harga dasar (2019)'!K99*1.25</f>
        <v>175125</v>
      </c>
      <c r="L98" s="12"/>
      <c r="M98" s="20">
        <v>477</v>
      </c>
      <c r="N98" s="21" t="s">
        <v>190</v>
      </c>
      <c r="O98" s="16">
        <f>'Harga dasar (2019)'!O99*1.25</f>
        <v>121125</v>
      </c>
    </row>
    <row r="99" spans="1:15" ht="15" customHeight="1" x14ac:dyDescent="0.25">
      <c r="A99" s="20">
        <v>271</v>
      </c>
      <c r="B99" s="21" t="s">
        <v>369</v>
      </c>
      <c r="C99" s="16">
        <f>'Harga dasar (2019)'!C100*1.25</f>
        <v>134500</v>
      </c>
      <c r="D99" s="5"/>
      <c r="E99" s="20">
        <v>340</v>
      </c>
      <c r="F99" s="21" t="s">
        <v>142</v>
      </c>
      <c r="G99" s="16">
        <f>'Harga dasar (2019)'!G100*1.25</f>
        <v>218500</v>
      </c>
      <c r="H99" s="12"/>
      <c r="I99" s="20">
        <v>409</v>
      </c>
      <c r="J99" s="21" t="s">
        <v>448</v>
      </c>
      <c r="K99" s="16">
        <f>'Harga dasar (2019)'!K100*1.25</f>
        <v>170250</v>
      </c>
      <c r="L99" s="12"/>
      <c r="M99" s="20">
        <v>478</v>
      </c>
      <c r="N99" s="21" t="s">
        <v>193</v>
      </c>
      <c r="O99" s="16">
        <f>'Harga dasar (2019)'!O100*1.25</f>
        <v>166000</v>
      </c>
    </row>
    <row r="100" spans="1:15" ht="15" customHeight="1" x14ac:dyDescent="0.25">
      <c r="A100" s="20">
        <v>272</v>
      </c>
      <c r="B100" s="21" t="s">
        <v>370</v>
      </c>
      <c r="C100" s="16">
        <f>'Harga dasar (2019)'!C101*1.25</f>
        <v>107250</v>
      </c>
      <c r="D100" s="5"/>
      <c r="E100" s="20">
        <v>341</v>
      </c>
      <c r="F100" s="21" t="s">
        <v>43</v>
      </c>
      <c r="G100" s="16">
        <f>'Harga dasar (2019)'!G101*1.25</f>
        <v>224875</v>
      </c>
      <c r="H100" s="12"/>
      <c r="I100" s="20">
        <v>410</v>
      </c>
      <c r="J100" s="21" t="s">
        <v>429</v>
      </c>
      <c r="K100" s="16">
        <f>'Harga dasar (2019)'!K101*1.25</f>
        <v>167250</v>
      </c>
      <c r="L100" s="12"/>
      <c r="M100" s="20">
        <v>479</v>
      </c>
      <c r="N100" s="21" t="s">
        <v>96</v>
      </c>
      <c r="O100" s="16">
        <f>'Harga dasar (2019)'!O101*1.25</f>
        <v>140125</v>
      </c>
    </row>
    <row r="101" spans="1:15" ht="15" customHeight="1" x14ac:dyDescent="0.25">
      <c r="A101" s="20">
        <v>273</v>
      </c>
      <c r="B101" s="21" t="s">
        <v>371</v>
      </c>
      <c r="C101" s="16">
        <f>'Harga dasar (2019)'!C102*1.25</f>
        <v>107250</v>
      </c>
      <c r="D101" s="5"/>
      <c r="E101" s="20">
        <v>342</v>
      </c>
      <c r="F101" s="21" t="s">
        <v>412</v>
      </c>
      <c r="G101" s="16">
        <f>'Harga dasar (2019)'!G102*1.25</f>
        <v>220750</v>
      </c>
      <c r="H101" s="12"/>
      <c r="I101" s="20">
        <v>411</v>
      </c>
      <c r="J101" s="21" t="s">
        <v>450</v>
      </c>
      <c r="K101" s="16">
        <f>'Harga dasar (2019)'!K102*1.25</f>
        <v>162500</v>
      </c>
      <c r="L101" s="12"/>
      <c r="M101" s="20">
        <v>480</v>
      </c>
      <c r="N101" s="21" t="s">
        <v>192</v>
      </c>
      <c r="O101" s="16">
        <f>'Harga dasar (2019)'!O102*1.25</f>
        <v>166000</v>
      </c>
    </row>
    <row r="102" spans="1:15" ht="15" customHeight="1" x14ac:dyDescent="0.25">
      <c r="A102" s="20">
        <v>274</v>
      </c>
      <c r="B102" s="21" t="s">
        <v>372</v>
      </c>
      <c r="C102" s="16">
        <f>'Harga dasar (2019)'!C103*1.25</f>
        <v>107250</v>
      </c>
      <c r="D102" s="5"/>
      <c r="E102" s="20">
        <v>343</v>
      </c>
      <c r="F102" s="21" t="s">
        <v>141</v>
      </c>
      <c r="G102" s="16">
        <f>'Harga dasar (2019)'!G103*1.25</f>
        <v>220625</v>
      </c>
      <c r="H102" s="12"/>
      <c r="I102" s="20">
        <v>412</v>
      </c>
      <c r="J102" s="21" t="s">
        <v>430</v>
      </c>
      <c r="K102" s="16">
        <f>'Harga dasar (2019)'!K103*1.25</f>
        <v>171500</v>
      </c>
      <c r="L102" s="12"/>
      <c r="M102" s="20">
        <v>481</v>
      </c>
      <c r="N102" s="21" t="s">
        <v>95</v>
      </c>
      <c r="O102" s="16">
        <f>'Harga dasar (2019)'!O103*1.25</f>
        <v>146125</v>
      </c>
    </row>
    <row r="103" spans="1:15" ht="15" customHeight="1" x14ac:dyDescent="0.25">
      <c r="A103" s="20">
        <v>275</v>
      </c>
      <c r="B103" s="21" t="s">
        <v>373</v>
      </c>
      <c r="C103" s="16">
        <f>'Harga dasar (2019)'!C104*1.25</f>
        <v>134500</v>
      </c>
      <c r="D103" s="5"/>
      <c r="E103" s="20">
        <v>344</v>
      </c>
      <c r="F103" s="21" t="s">
        <v>45</v>
      </c>
      <c r="G103" s="16">
        <f>'Harga dasar (2019)'!G104*1.25</f>
        <v>237500</v>
      </c>
      <c r="H103" s="12"/>
      <c r="I103" s="20">
        <v>413</v>
      </c>
      <c r="J103" s="21" t="s">
        <v>436</v>
      </c>
      <c r="K103" s="16">
        <f>'Harga dasar (2019)'!K104*1.25</f>
        <v>175125</v>
      </c>
      <c r="L103" s="12"/>
      <c r="M103" s="20">
        <v>482</v>
      </c>
      <c r="N103" s="21" t="s">
        <v>496</v>
      </c>
      <c r="O103" s="16">
        <f>'Harga dasar (2019)'!O104*1.25</f>
        <v>151375</v>
      </c>
    </row>
    <row r="104" spans="1:15" ht="15" customHeight="1" x14ac:dyDescent="0.25">
      <c r="A104" s="20">
        <v>276</v>
      </c>
      <c r="B104" s="21" t="s">
        <v>127</v>
      </c>
      <c r="C104" s="16">
        <f>'Harga dasar (2019)'!C105*1.25</f>
        <v>117625</v>
      </c>
      <c r="D104" s="5"/>
      <c r="E104" s="20">
        <v>345</v>
      </c>
      <c r="F104" s="21" t="s">
        <v>413</v>
      </c>
      <c r="G104" s="16">
        <f>'Harga dasar (2019)'!G105*1.25</f>
        <v>204125</v>
      </c>
      <c r="H104" s="12"/>
      <c r="I104" s="20">
        <v>414</v>
      </c>
      <c r="J104" s="21" t="s">
        <v>452</v>
      </c>
      <c r="K104" s="16">
        <f>'Harga dasar (2019)'!K105*1.25</f>
        <v>163625</v>
      </c>
      <c r="L104" s="12"/>
      <c r="M104" s="20">
        <v>483</v>
      </c>
      <c r="N104" s="21" t="s">
        <v>497</v>
      </c>
      <c r="O104" s="16">
        <f>'Harga dasar (2019)'!O105*1.25</f>
        <v>138750</v>
      </c>
    </row>
    <row r="105" spans="1:15" ht="15" customHeight="1" x14ac:dyDescent="0.25">
      <c r="A105" s="20">
        <v>277</v>
      </c>
      <c r="B105" s="21" t="s">
        <v>374</v>
      </c>
      <c r="C105" s="16">
        <f>'Harga dasar (2019)'!C106*1.25</f>
        <v>134500</v>
      </c>
      <c r="D105" s="5"/>
      <c r="E105" s="20">
        <v>346</v>
      </c>
      <c r="F105" s="21" t="s">
        <v>414</v>
      </c>
      <c r="G105" s="16">
        <f>'Harga dasar (2019)'!G106*1.25</f>
        <v>224875</v>
      </c>
      <c r="H105" s="12"/>
      <c r="I105" s="20">
        <v>415</v>
      </c>
      <c r="J105" s="21" t="s">
        <v>432</v>
      </c>
      <c r="K105" s="16">
        <f>'Harga dasar (2019)'!K106*1.25</f>
        <v>171625</v>
      </c>
      <c r="L105" s="12"/>
      <c r="M105" s="20">
        <v>484</v>
      </c>
      <c r="N105" s="21" t="s">
        <v>498</v>
      </c>
      <c r="O105" s="16">
        <f>'Harga dasar (2019)'!O106*1.25</f>
        <v>166000</v>
      </c>
    </row>
    <row r="106" spans="1:15" ht="15" customHeight="1" x14ac:dyDescent="0.25">
      <c r="A106" s="20">
        <v>278</v>
      </c>
      <c r="B106" s="21" t="s">
        <v>375</v>
      </c>
      <c r="C106" s="16">
        <f>'Harga dasar (2019)'!C107*1.25</f>
        <v>135000</v>
      </c>
      <c r="D106" s="5"/>
      <c r="E106" s="20">
        <v>347</v>
      </c>
      <c r="F106" s="21" t="s">
        <v>415</v>
      </c>
      <c r="G106" s="16">
        <f>'Harga dasar (2019)'!G107*1.25</f>
        <v>207000</v>
      </c>
      <c r="H106" s="12"/>
      <c r="I106" s="20">
        <v>416</v>
      </c>
      <c r="J106" s="21" t="s">
        <v>435</v>
      </c>
      <c r="K106" s="16">
        <f>'Harga dasar (2019)'!K107*1.25</f>
        <v>183000</v>
      </c>
      <c r="L106" s="12"/>
      <c r="M106" s="20">
        <v>485</v>
      </c>
      <c r="N106" s="21" t="s">
        <v>499</v>
      </c>
      <c r="O106" s="16">
        <f>'Harga dasar (2019)'!O107*1.25</f>
        <v>155500</v>
      </c>
    </row>
    <row r="107" spans="1:15" ht="15" customHeight="1" x14ac:dyDescent="0.25">
      <c r="A107" s="20">
        <v>279</v>
      </c>
      <c r="B107" s="21" t="s">
        <v>34</v>
      </c>
      <c r="C107" s="16">
        <f>'Harga dasar (2019)'!C108*1.25</f>
        <v>133375</v>
      </c>
      <c r="D107" s="5"/>
      <c r="E107" s="20">
        <v>348</v>
      </c>
      <c r="F107" s="21" t="s">
        <v>416</v>
      </c>
      <c r="G107" s="16">
        <f>'Harga dasar (2019)'!G108*1.25</f>
        <v>245375</v>
      </c>
      <c r="H107" s="12"/>
      <c r="I107" s="20">
        <v>417</v>
      </c>
      <c r="J107" s="21" t="s">
        <v>180</v>
      </c>
      <c r="K107" s="16">
        <f>'Harga dasar (2019)'!K108*1.25</f>
        <v>168625</v>
      </c>
      <c r="L107" s="12"/>
      <c r="M107" s="20">
        <v>486</v>
      </c>
      <c r="N107" s="21" t="s">
        <v>500</v>
      </c>
      <c r="O107" s="16">
        <f>'Harga dasar (2019)'!O108*1.25</f>
        <v>166000</v>
      </c>
    </row>
    <row r="108" spans="1:15" ht="15" customHeight="1" x14ac:dyDescent="0.25">
      <c r="A108" s="20">
        <v>280</v>
      </c>
      <c r="B108" s="21" t="s">
        <v>376</v>
      </c>
      <c r="C108" s="16">
        <f>'Harga dasar (2019)'!C109*1.25</f>
        <v>135000</v>
      </c>
      <c r="D108" s="5"/>
      <c r="E108" s="20">
        <v>349</v>
      </c>
      <c r="F108" s="21" t="s">
        <v>46</v>
      </c>
      <c r="G108" s="16">
        <f>'Harga dasar (2019)'!G109*1.25</f>
        <v>201250</v>
      </c>
      <c r="H108" s="12"/>
      <c r="I108" s="20">
        <v>418</v>
      </c>
      <c r="J108" s="21" t="s">
        <v>455</v>
      </c>
      <c r="K108" s="16">
        <f>'Harga dasar (2019)'!K109*1.25</f>
        <v>174625</v>
      </c>
      <c r="L108" s="12"/>
      <c r="M108" s="20">
        <v>487</v>
      </c>
      <c r="N108" s="21" t="s">
        <v>194</v>
      </c>
      <c r="O108" s="16">
        <f>'Harga dasar (2019)'!O109*1.25</f>
        <v>156875</v>
      </c>
    </row>
    <row r="109" spans="1:15" ht="15" customHeight="1" x14ac:dyDescent="0.25">
      <c r="A109" s="20">
        <v>281</v>
      </c>
      <c r="B109" s="21" t="s">
        <v>128</v>
      </c>
      <c r="C109" s="16">
        <f>'Harga dasar (2019)'!C110*1.25</f>
        <v>130250</v>
      </c>
      <c r="D109" s="5"/>
      <c r="E109" s="20">
        <v>350</v>
      </c>
      <c r="F109" s="21" t="s">
        <v>144</v>
      </c>
      <c r="G109" s="16">
        <f>'Harga dasar (2019)'!G110*1.25</f>
        <v>219625</v>
      </c>
      <c r="H109" s="12"/>
      <c r="I109" s="20">
        <v>419</v>
      </c>
      <c r="J109" s="21" t="s">
        <v>179</v>
      </c>
      <c r="K109" s="16">
        <f>'Harga dasar (2019)'!K110*1.25</f>
        <v>168625</v>
      </c>
      <c r="L109" s="12"/>
      <c r="M109" s="20">
        <v>488</v>
      </c>
      <c r="N109" s="21" t="s">
        <v>501</v>
      </c>
      <c r="O109" s="16">
        <f>'Harga dasar (2019)'!O110*1.25</f>
        <v>142875</v>
      </c>
    </row>
    <row r="110" spans="1:15" ht="15" customHeight="1" x14ac:dyDescent="0.25">
      <c r="A110" s="20">
        <v>282</v>
      </c>
      <c r="B110" s="21" t="s">
        <v>377</v>
      </c>
      <c r="C110" s="16">
        <f>'Harga dasar (2019)'!C111*1.25</f>
        <v>134500</v>
      </c>
      <c r="D110" s="5"/>
      <c r="E110" s="20">
        <v>351</v>
      </c>
      <c r="F110" s="21" t="s">
        <v>417</v>
      </c>
      <c r="G110" s="16">
        <f>'Harga dasar (2019)'!G111*1.25</f>
        <v>262625</v>
      </c>
      <c r="H110" s="12"/>
      <c r="I110" s="20">
        <v>420</v>
      </c>
      <c r="J110" s="21" t="s">
        <v>458</v>
      </c>
      <c r="K110" s="16">
        <f>'Harga dasar (2019)'!K111*1.25</f>
        <v>184625</v>
      </c>
      <c r="L110" s="12"/>
      <c r="M110" s="20">
        <v>489</v>
      </c>
      <c r="N110" s="21" t="s">
        <v>101</v>
      </c>
      <c r="O110" s="16">
        <f>'Harga dasar (2019)'!O111*1.25</f>
        <v>117625</v>
      </c>
    </row>
    <row r="111" spans="1:15" ht="15" customHeight="1" x14ac:dyDescent="0.25">
      <c r="A111" s="20">
        <v>283</v>
      </c>
      <c r="B111" s="21" t="s">
        <v>378</v>
      </c>
      <c r="C111" s="16">
        <f>'Harga dasar (2019)'!C112*1.25</f>
        <v>134500</v>
      </c>
      <c r="D111" s="5"/>
      <c r="E111" s="20">
        <v>352</v>
      </c>
      <c r="F111" s="21" t="s">
        <v>145</v>
      </c>
      <c r="G111" s="16">
        <f>'Harga dasar (2019)'!G112*1.25</f>
        <v>255875</v>
      </c>
      <c r="H111" s="12"/>
      <c r="I111" s="20">
        <v>421</v>
      </c>
      <c r="J111" s="21" t="s">
        <v>459</v>
      </c>
      <c r="K111" s="16">
        <f>'Harga dasar (2019)'!K112*1.25</f>
        <v>199375</v>
      </c>
      <c r="L111" s="12"/>
      <c r="M111" s="20">
        <v>490</v>
      </c>
      <c r="N111" s="21" t="s">
        <v>195</v>
      </c>
      <c r="O111" s="16">
        <f>'Harga dasar (2019)'!O112*1.25</f>
        <v>153375</v>
      </c>
    </row>
    <row r="112" spans="1:15" ht="15" customHeight="1" x14ac:dyDescent="0.25">
      <c r="A112" s="20">
        <v>284</v>
      </c>
      <c r="B112" s="21" t="s">
        <v>126</v>
      </c>
      <c r="C112" s="16">
        <f>'Harga dasar (2019)'!C113*1.25</f>
        <v>106125</v>
      </c>
      <c r="D112" s="5"/>
      <c r="E112" s="20">
        <v>353</v>
      </c>
      <c r="F112" s="21" t="s">
        <v>418</v>
      </c>
      <c r="G112" s="16">
        <f>'Harga dasar (2019)'!G113*1.25</f>
        <v>220625</v>
      </c>
      <c r="H112" s="12"/>
      <c r="I112" s="20">
        <v>422</v>
      </c>
      <c r="J112" s="21" t="s">
        <v>460</v>
      </c>
      <c r="K112" s="16">
        <f>'Harga dasar (2019)'!K113*1.25</f>
        <v>223750</v>
      </c>
      <c r="L112" s="12"/>
      <c r="M112" s="20">
        <v>491</v>
      </c>
      <c r="N112" s="21" t="s">
        <v>196</v>
      </c>
      <c r="O112" s="16">
        <f>'Harga dasar (2019)'!O113*1.25</f>
        <v>154500</v>
      </c>
    </row>
    <row r="113" spans="1:15" ht="15" customHeight="1" x14ac:dyDescent="0.25">
      <c r="A113" s="20">
        <v>285</v>
      </c>
      <c r="B113" s="21" t="s">
        <v>379</v>
      </c>
      <c r="C113" s="16">
        <f>'Harga dasar (2019)'!C114*1.25</f>
        <v>134500</v>
      </c>
      <c r="D113" s="5"/>
      <c r="E113" s="20">
        <v>354</v>
      </c>
      <c r="F113" s="21" t="s">
        <v>138</v>
      </c>
      <c r="G113" s="16">
        <f>'Harga dasar (2019)'!G114*1.25</f>
        <v>209125</v>
      </c>
      <c r="H113" s="12"/>
      <c r="I113" s="20">
        <v>423</v>
      </c>
      <c r="J113" s="21" t="s">
        <v>461</v>
      </c>
      <c r="K113" s="16">
        <f>'Harga dasar (2019)'!K114*1.25</f>
        <v>224875</v>
      </c>
      <c r="L113" s="12"/>
      <c r="M113" s="20">
        <v>492</v>
      </c>
      <c r="N113" s="21" t="s">
        <v>502</v>
      </c>
      <c r="O113" s="16">
        <f>'Harga dasar (2019)'!O114*1.25</f>
        <v>168125</v>
      </c>
    </row>
    <row r="114" spans="1:15" ht="15" customHeight="1" x14ac:dyDescent="0.25">
      <c r="A114" s="20">
        <v>286</v>
      </c>
      <c r="B114" s="21" t="s">
        <v>33</v>
      </c>
      <c r="C114" s="16">
        <f>'Harga dasar (2019)'!C115*1.25</f>
        <v>133000</v>
      </c>
      <c r="D114" s="5"/>
      <c r="E114" s="20">
        <v>355</v>
      </c>
      <c r="F114" s="21" t="s">
        <v>48</v>
      </c>
      <c r="G114" s="16">
        <f>'Harga dasar (2019)'!G115*1.25</f>
        <v>270500</v>
      </c>
      <c r="H114" s="12"/>
      <c r="I114" s="20">
        <v>424</v>
      </c>
      <c r="J114" s="21" t="s">
        <v>85</v>
      </c>
      <c r="K114" s="16">
        <f>'Harga dasar (2019)'!K115*1.25</f>
        <v>217625</v>
      </c>
      <c r="L114" s="12"/>
      <c r="M114" s="20">
        <v>493</v>
      </c>
      <c r="N114" s="21" t="s">
        <v>503</v>
      </c>
      <c r="O114" s="16">
        <f>'Harga dasar (2019)'!O115*1.25</f>
        <v>169500</v>
      </c>
    </row>
    <row r="115" spans="1:15" ht="15" customHeight="1" x14ac:dyDescent="0.25">
      <c r="A115" s="20">
        <v>287</v>
      </c>
      <c r="B115" s="21" t="s">
        <v>380</v>
      </c>
      <c r="C115" s="16">
        <f>'Harga dasar (2019)'!C116*1.25</f>
        <v>181750</v>
      </c>
      <c r="D115" s="5"/>
      <c r="E115" s="20">
        <v>356</v>
      </c>
      <c r="F115" s="21" t="s">
        <v>147</v>
      </c>
      <c r="G115" s="16">
        <f>'Harga dasar (2019)'!G116*1.25</f>
        <v>133500</v>
      </c>
      <c r="H115" s="12"/>
      <c r="I115" s="20">
        <v>425</v>
      </c>
      <c r="J115" s="21" t="s">
        <v>84</v>
      </c>
      <c r="K115" s="16">
        <f>'Harga dasar (2019)'!K116*1.25</f>
        <v>167250</v>
      </c>
      <c r="L115" s="12"/>
      <c r="M115" s="20">
        <v>494</v>
      </c>
      <c r="N115" s="21" t="s">
        <v>198</v>
      </c>
      <c r="O115" s="16">
        <f>'Harga dasar (2019)'!O116*1.25</f>
        <v>113375</v>
      </c>
    </row>
    <row r="116" spans="1:15" ht="15" customHeight="1" x14ac:dyDescent="0.25">
      <c r="A116" s="20">
        <v>288</v>
      </c>
      <c r="B116" s="21" t="s">
        <v>381</v>
      </c>
      <c r="C116" s="16">
        <f>'Harga dasar (2019)'!C117*1.25</f>
        <v>162875</v>
      </c>
      <c r="D116" s="5"/>
      <c r="E116" s="20">
        <v>357</v>
      </c>
      <c r="F116" s="21" t="s">
        <v>146</v>
      </c>
      <c r="G116" s="16">
        <f>'Harga dasar (2019)'!G117*1.25</f>
        <v>207000</v>
      </c>
      <c r="H116" s="12"/>
      <c r="I116" s="20">
        <v>426</v>
      </c>
      <c r="J116" s="21" t="s">
        <v>462</v>
      </c>
      <c r="K116" s="16">
        <f>'Harga dasar (2019)'!K117*1.25</f>
        <v>142875</v>
      </c>
      <c r="L116" s="12"/>
      <c r="M116" s="20">
        <v>495</v>
      </c>
      <c r="N116" s="21" t="s">
        <v>197</v>
      </c>
      <c r="O116" s="16">
        <f>'Harga dasar (2019)'!O117*1.25</f>
        <v>166000</v>
      </c>
    </row>
    <row r="117" spans="1:15" ht="15" customHeight="1" x14ac:dyDescent="0.25">
      <c r="A117" s="20">
        <v>289</v>
      </c>
      <c r="B117" s="21" t="s">
        <v>382</v>
      </c>
      <c r="C117" s="16">
        <f>'Harga dasar (2019)'!C118*1.25</f>
        <v>162875</v>
      </c>
      <c r="D117" s="5"/>
      <c r="E117" s="20">
        <v>358</v>
      </c>
      <c r="F117" s="21" t="s">
        <v>49</v>
      </c>
      <c r="G117" s="16">
        <f>'Harga dasar (2019)'!G118*1.25</f>
        <v>78875</v>
      </c>
      <c r="H117" s="12"/>
      <c r="I117" s="20">
        <v>427</v>
      </c>
      <c r="J117" s="21" t="s">
        <v>463</v>
      </c>
      <c r="K117" s="16">
        <f>'Harga dasar (2019)'!K118*1.25</f>
        <v>104750</v>
      </c>
      <c r="L117" s="12"/>
      <c r="M117" s="20">
        <v>496</v>
      </c>
      <c r="N117" s="21" t="s">
        <v>504</v>
      </c>
      <c r="O117" s="16">
        <f>'Harga dasar (2019)'!O118*1.25</f>
        <v>131375</v>
      </c>
    </row>
    <row r="118" spans="1:15" ht="15" customHeight="1" x14ac:dyDescent="0.25">
      <c r="A118" s="20">
        <v>290</v>
      </c>
      <c r="B118" s="21" t="s">
        <v>35</v>
      </c>
      <c r="C118" s="16">
        <f>'Harga dasar (2019)'!C119*1.25</f>
        <v>157625</v>
      </c>
      <c r="D118" s="5"/>
      <c r="E118" s="20">
        <v>359</v>
      </c>
      <c r="F118" s="21" t="s">
        <v>419</v>
      </c>
      <c r="G118" s="16">
        <f>'Harga dasar (2019)'!G119*1.25</f>
        <v>165250</v>
      </c>
      <c r="H118" s="12"/>
      <c r="I118" s="20">
        <v>428</v>
      </c>
      <c r="J118" s="21" t="s">
        <v>464</v>
      </c>
      <c r="K118" s="16">
        <f>'Harga dasar (2019)'!K119*1.25</f>
        <v>100500</v>
      </c>
      <c r="L118" s="12"/>
      <c r="M118" s="20">
        <v>497</v>
      </c>
      <c r="N118" s="21" t="s">
        <v>505</v>
      </c>
      <c r="O118" s="16">
        <f>'Harga dasar (2019)'!O119*1.25</f>
        <v>170750</v>
      </c>
    </row>
    <row r="119" spans="1:15" ht="15" customHeight="1" x14ac:dyDescent="0.25">
      <c r="A119" s="20">
        <v>291</v>
      </c>
      <c r="B119" s="21" t="s">
        <v>133</v>
      </c>
      <c r="C119" s="16">
        <f>'Harga dasar (2019)'!C120*1.25</f>
        <v>157625</v>
      </c>
      <c r="D119" s="5"/>
      <c r="E119" s="20">
        <v>360</v>
      </c>
      <c r="F119" s="21" t="s">
        <v>420</v>
      </c>
      <c r="G119" s="16">
        <f>'Harga dasar (2019)'!G120*1.25</f>
        <v>88500</v>
      </c>
      <c r="H119" s="12"/>
      <c r="I119" s="20">
        <v>429</v>
      </c>
      <c r="J119" s="21" t="s">
        <v>465</v>
      </c>
      <c r="K119" s="16">
        <f>'Harga dasar (2019)'!K120*1.25</f>
        <v>113625</v>
      </c>
      <c r="L119" s="12"/>
      <c r="M119" s="20">
        <v>498</v>
      </c>
      <c r="N119" s="21" t="s">
        <v>506</v>
      </c>
      <c r="O119" s="16">
        <f>'Harga dasar (2019)'!O120*1.25</f>
        <v>131375</v>
      </c>
    </row>
    <row r="120" spans="1:15" ht="15" customHeight="1" x14ac:dyDescent="0.25">
      <c r="A120" s="20">
        <v>292</v>
      </c>
      <c r="B120" s="21" t="s">
        <v>383</v>
      </c>
      <c r="C120" s="16">
        <f>'Harga dasar (2019)'!C121*1.25</f>
        <v>181750</v>
      </c>
      <c r="D120" s="5"/>
      <c r="E120" s="20">
        <v>361</v>
      </c>
      <c r="F120" s="21" t="s">
        <v>47</v>
      </c>
      <c r="G120" s="16">
        <f>'Harga dasar (2019)'!G121*1.25</f>
        <v>85375</v>
      </c>
      <c r="H120" s="12"/>
      <c r="I120" s="20">
        <v>430</v>
      </c>
      <c r="J120" s="21" t="s">
        <v>83</v>
      </c>
      <c r="K120" s="16">
        <f>'Harga dasar (2019)'!K121*1.25</f>
        <v>122875</v>
      </c>
      <c r="L120" s="12"/>
      <c r="M120" s="20">
        <v>499</v>
      </c>
      <c r="N120" s="21" t="s">
        <v>507</v>
      </c>
      <c r="O120" s="16">
        <f>'Harga dasar (2019)'!O121*1.25</f>
        <v>160750</v>
      </c>
    </row>
    <row r="121" spans="1:15" ht="15" customHeight="1" x14ac:dyDescent="0.25">
      <c r="A121" s="20">
        <v>293</v>
      </c>
      <c r="B121" s="21" t="s">
        <v>384</v>
      </c>
      <c r="C121" s="16">
        <f>'Harga dasar (2019)'!C122*1.25</f>
        <v>153375</v>
      </c>
      <c r="D121" s="5"/>
      <c r="E121" s="20">
        <v>362</v>
      </c>
      <c r="F121" s="21" t="s">
        <v>421</v>
      </c>
      <c r="G121" s="16">
        <f>'Harga dasar (2019)'!G122*1.25</f>
        <v>202875</v>
      </c>
      <c r="H121" s="12"/>
      <c r="I121" s="20">
        <v>431</v>
      </c>
      <c r="J121" s="21" t="s">
        <v>466</v>
      </c>
      <c r="K121" s="16">
        <f>'Harga dasar (2019)'!K122*1.25</f>
        <v>142875</v>
      </c>
      <c r="L121" s="12"/>
      <c r="M121" s="20">
        <v>500</v>
      </c>
      <c r="N121" s="21" t="s">
        <v>98</v>
      </c>
      <c r="O121" s="16">
        <f>'Harga dasar (2019)'!O122*1.25</f>
        <v>132750</v>
      </c>
    </row>
    <row r="122" spans="1:15" ht="15" customHeight="1" x14ac:dyDescent="0.25">
      <c r="A122" s="20">
        <v>294</v>
      </c>
      <c r="B122" s="21" t="s">
        <v>385</v>
      </c>
      <c r="C122" s="16">
        <f>'Harga dasar (2019)'!C123*1.25</f>
        <v>156625</v>
      </c>
      <c r="D122" s="5"/>
      <c r="E122" s="20">
        <v>363</v>
      </c>
      <c r="F122" s="21" t="s">
        <v>422</v>
      </c>
      <c r="G122" s="16">
        <f>'Harga dasar (2019)'!G123*1.25</f>
        <v>213375</v>
      </c>
      <c r="H122" s="12"/>
      <c r="I122" s="20">
        <v>432</v>
      </c>
      <c r="J122" s="21" t="s">
        <v>181</v>
      </c>
      <c r="K122" s="16">
        <f>'Harga dasar (2019)'!K123*1.25</f>
        <v>131625</v>
      </c>
      <c r="L122" s="12"/>
      <c r="M122" s="20">
        <v>501</v>
      </c>
      <c r="N122" s="21" t="s">
        <v>97</v>
      </c>
      <c r="O122" s="16">
        <f>'Harga dasar (2019)'!O123*1.25</f>
        <v>155500</v>
      </c>
    </row>
    <row r="123" spans="1:15" ht="15" customHeight="1" x14ac:dyDescent="0.25">
      <c r="A123" s="20">
        <v>295</v>
      </c>
      <c r="B123" s="21" t="s">
        <v>37</v>
      </c>
      <c r="C123" s="16">
        <f>'Harga dasar (2019)'!C124*1.25</f>
        <v>163875</v>
      </c>
      <c r="D123" s="5"/>
      <c r="E123" s="20">
        <v>364</v>
      </c>
      <c r="F123" s="21" t="s">
        <v>423</v>
      </c>
      <c r="G123" s="16">
        <f>'Harga dasar (2019)'!G124*1.25</f>
        <v>185625</v>
      </c>
      <c r="H123" s="12"/>
      <c r="I123" s="20">
        <v>433</v>
      </c>
      <c r="J123" s="21" t="s">
        <v>467</v>
      </c>
      <c r="K123" s="16">
        <f>'Harga dasar (2019)'!K124*1.25</f>
        <v>150500</v>
      </c>
      <c r="L123" s="12"/>
      <c r="M123" s="20">
        <v>502</v>
      </c>
      <c r="N123" s="21" t="s">
        <v>93</v>
      </c>
      <c r="O123" s="16">
        <f>'Harga dasar (2019)'!O124*1.25</f>
        <v>86875</v>
      </c>
    </row>
    <row r="124" spans="1:15" ht="15" customHeight="1" x14ac:dyDescent="0.25">
      <c r="A124" s="20">
        <v>296</v>
      </c>
      <c r="B124" s="21" t="s">
        <v>129</v>
      </c>
      <c r="C124" s="16">
        <f>'Harga dasar (2019)'!C125*1.25</f>
        <v>151375</v>
      </c>
      <c r="D124" s="5"/>
      <c r="E124" s="20">
        <v>365</v>
      </c>
      <c r="F124" s="21" t="s">
        <v>31</v>
      </c>
      <c r="G124" s="16">
        <f>'Harga dasar (2019)'!G125*1.25</f>
        <v>188625</v>
      </c>
      <c r="H124" s="12"/>
      <c r="I124" s="20">
        <v>434</v>
      </c>
      <c r="J124" s="21" t="s">
        <v>468</v>
      </c>
      <c r="K124" s="16">
        <f>'Harga dasar (2019)'!K125*1.25</f>
        <v>91875</v>
      </c>
      <c r="L124" s="12"/>
      <c r="M124" s="20">
        <v>503</v>
      </c>
      <c r="N124" s="21" t="s">
        <v>92</v>
      </c>
      <c r="O124" s="16">
        <f>'Harga dasar (2019)'!O125*1.25</f>
        <v>92125</v>
      </c>
    </row>
    <row r="125" spans="1:15" ht="15" customHeight="1" x14ac:dyDescent="0.25">
      <c r="A125" s="20">
        <v>297</v>
      </c>
      <c r="B125" s="21" t="s">
        <v>38</v>
      </c>
      <c r="C125" s="16">
        <f>'Harga dasar (2019)'!C126*1.25</f>
        <v>157625</v>
      </c>
      <c r="D125" s="5"/>
      <c r="E125" s="20">
        <v>366</v>
      </c>
      <c r="F125" s="21" t="s">
        <v>148</v>
      </c>
      <c r="G125" s="16">
        <f>'Harga dasar (2019)'!G126*1.25</f>
        <v>228125</v>
      </c>
      <c r="H125" s="12"/>
      <c r="I125" s="20">
        <v>435</v>
      </c>
      <c r="J125" s="21" t="s">
        <v>182</v>
      </c>
      <c r="K125" s="16">
        <f>'Harga dasar (2019)'!K126*1.25</f>
        <v>118125</v>
      </c>
      <c r="L125" s="12"/>
      <c r="M125" s="20">
        <v>504</v>
      </c>
      <c r="N125" s="21" t="s">
        <v>94</v>
      </c>
      <c r="O125" s="16">
        <f>'Harga dasar (2019)'!O126*1.25</f>
        <v>86875</v>
      </c>
    </row>
    <row r="126" spans="1:15" ht="15" customHeight="1" x14ac:dyDescent="0.25">
      <c r="A126" s="20">
        <v>298</v>
      </c>
      <c r="B126" s="21" t="s">
        <v>386</v>
      </c>
      <c r="C126" s="16">
        <f>'Harga dasar (2019)'!C127*1.25</f>
        <v>157625</v>
      </c>
      <c r="D126" s="5"/>
      <c r="E126" s="20">
        <v>367</v>
      </c>
      <c r="F126" s="21" t="s">
        <v>32</v>
      </c>
      <c r="G126" s="16">
        <f>'Harga dasar (2019)'!G127*1.25</f>
        <v>198625</v>
      </c>
      <c r="H126" s="12"/>
      <c r="I126" s="20">
        <v>436</v>
      </c>
      <c r="J126" s="21" t="s">
        <v>469</v>
      </c>
      <c r="K126" s="16">
        <f>'Harga dasar (2019)'!K127*1.25</f>
        <v>70500</v>
      </c>
      <c r="L126" s="12"/>
      <c r="M126" s="20">
        <v>505</v>
      </c>
      <c r="N126" s="21" t="s">
        <v>199</v>
      </c>
      <c r="O126" s="16">
        <f>'Harga dasar (2019)'!O127*1.25</f>
        <v>86875</v>
      </c>
    </row>
    <row r="127" spans="1:15" ht="15" customHeight="1" x14ac:dyDescent="0.25">
      <c r="A127" s="20">
        <v>299</v>
      </c>
      <c r="B127" s="21" t="s">
        <v>132</v>
      </c>
      <c r="C127" s="16">
        <f>'Harga dasar (2019)'!C128*1.25</f>
        <v>159250</v>
      </c>
      <c r="D127" s="5"/>
      <c r="E127" s="20">
        <v>368</v>
      </c>
      <c r="F127" s="21" t="s">
        <v>424</v>
      </c>
      <c r="G127" s="16">
        <f>'Harga dasar (2019)'!G128*1.25</f>
        <v>181875</v>
      </c>
      <c r="H127" s="12"/>
      <c r="I127" s="20">
        <v>437</v>
      </c>
      <c r="J127" s="21" t="s">
        <v>183</v>
      </c>
      <c r="K127" s="16">
        <f>'Harga dasar (2019)'!K128*1.25</f>
        <v>75625</v>
      </c>
      <c r="L127" s="12"/>
      <c r="M127" s="20">
        <v>506</v>
      </c>
      <c r="N127" s="21" t="s">
        <v>200</v>
      </c>
      <c r="O127" s="16">
        <f>'Harga dasar (2019)'!O128*1.25</f>
        <v>92125</v>
      </c>
    </row>
    <row r="128" spans="1:15" ht="15" customHeight="1" x14ac:dyDescent="0.25">
      <c r="A128" s="20">
        <v>300</v>
      </c>
      <c r="B128" s="21" t="s">
        <v>36</v>
      </c>
      <c r="C128" s="16">
        <f>'Harga dasar (2019)'!C129*1.25</f>
        <v>166000</v>
      </c>
      <c r="D128" s="5"/>
      <c r="E128" s="20">
        <v>369</v>
      </c>
      <c r="F128" s="21" t="s">
        <v>425</v>
      </c>
      <c r="G128" s="16">
        <f>'Harga dasar (2019)'!G129*1.25</f>
        <v>197500</v>
      </c>
      <c r="H128" s="12"/>
      <c r="I128" s="20">
        <v>438</v>
      </c>
      <c r="J128" s="21" t="s">
        <v>184</v>
      </c>
      <c r="K128" s="16">
        <f>'Harga dasar (2019)'!K129*1.25</f>
        <v>71500</v>
      </c>
      <c r="L128" s="12"/>
      <c r="M128" s="20">
        <v>507</v>
      </c>
      <c r="N128" s="21" t="s">
        <v>201</v>
      </c>
      <c r="O128" s="16">
        <f>'Harga dasar (2019)'!O129*1.25</f>
        <v>86875</v>
      </c>
    </row>
    <row r="129" spans="1:15" ht="15" customHeight="1" x14ac:dyDescent="0.25">
      <c r="A129" s="20">
        <v>301</v>
      </c>
      <c r="B129" s="21" t="s">
        <v>40</v>
      </c>
      <c r="C129" s="16">
        <f>'Harga dasar (2019)'!C130*1.25</f>
        <v>184875</v>
      </c>
      <c r="D129" s="5"/>
      <c r="E129" s="20">
        <v>370</v>
      </c>
      <c r="F129" s="21" t="s">
        <v>426</v>
      </c>
      <c r="G129" s="16">
        <f>'Harga dasar (2019)'!G130*1.25</f>
        <v>185500</v>
      </c>
      <c r="H129" s="12"/>
      <c r="I129" s="20">
        <v>439</v>
      </c>
      <c r="J129" s="21" t="s">
        <v>470</v>
      </c>
      <c r="K129" s="16">
        <f>'Harga dasar (2019)'!K130*1.25</f>
        <v>69375</v>
      </c>
      <c r="L129" s="12"/>
      <c r="M129" s="12"/>
      <c r="N129" s="12"/>
      <c r="O129" s="12"/>
    </row>
    <row r="130" spans="1:15" ht="15" customHeight="1" x14ac:dyDescent="0.25">
      <c r="A130" s="20">
        <v>302</v>
      </c>
      <c r="B130" s="21" t="s">
        <v>39</v>
      </c>
      <c r="C130" s="16">
        <f>'Harga dasar (2019)'!C131*1.25</f>
        <v>188125</v>
      </c>
      <c r="D130" s="5"/>
      <c r="E130" s="20">
        <v>371</v>
      </c>
      <c r="F130" s="21" t="s">
        <v>427</v>
      </c>
      <c r="G130" s="16">
        <f>'Harga dasar (2019)'!G131*1.25</f>
        <v>212250</v>
      </c>
      <c r="H130" s="12"/>
      <c r="I130" s="20">
        <v>440</v>
      </c>
      <c r="J130" s="21" t="s">
        <v>471</v>
      </c>
      <c r="K130" s="16">
        <f>'Harga dasar (2019)'!K131*1.25</f>
        <v>69375</v>
      </c>
      <c r="L130" s="12"/>
      <c r="M130" s="12"/>
      <c r="N130" s="12"/>
      <c r="O130" s="12"/>
    </row>
    <row r="131" spans="1:15" ht="15" customHeight="1" x14ac:dyDescent="0.25">
      <c r="A131" s="20">
        <v>303</v>
      </c>
      <c r="B131" s="21" t="s">
        <v>130</v>
      </c>
      <c r="C131" s="16">
        <f>'Harga dasar (2019)'!C132*1.25</f>
        <v>179625</v>
      </c>
      <c r="D131" s="5"/>
      <c r="E131" s="20">
        <v>372</v>
      </c>
      <c r="F131" s="21" t="s">
        <v>149</v>
      </c>
      <c r="G131" s="16">
        <f>'Harga dasar (2019)'!G132*1.25</f>
        <v>199750</v>
      </c>
      <c r="H131" s="12"/>
      <c r="I131" s="20">
        <v>441</v>
      </c>
      <c r="J131" s="21" t="s">
        <v>472</v>
      </c>
      <c r="K131" s="16">
        <f>'Harga dasar (2019)'!K132*1.25</f>
        <v>71500</v>
      </c>
      <c r="L131" s="12"/>
      <c r="M131" s="12"/>
      <c r="N131" s="12"/>
      <c r="O131" s="12"/>
    </row>
    <row r="132" spans="1:15" ht="15" customHeight="1" x14ac:dyDescent="0.25">
      <c r="A132" s="20">
        <v>304</v>
      </c>
      <c r="B132" s="21" t="s">
        <v>387</v>
      </c>
      <c r="C132" s="16">
        <f>'Harga dasar (2019)'!C133*1.25</f>
        <v>153375</v>
      </c>
      <c r="D132" s="5"/>
      <c r="E132" s="20">
        <v>373</v>
      </c>
      <c r="F132" s="21" t="s">
        <v>428</v>
      </c>
      <c r="G132" s="16">
        <f>'Harga dasar (2019)'!G133*1.25</f>
        <v>197500</v>
      </c>
      <c r="H132" s="12"/>
      <c r="I132" s="20">
        <v>442</v>
      </c>
      <c r="J132" s="21" t="s">
        <v>473</v>
      </c>
      <c r="K132" s="16">
        <f>'Harga dasar (2019)'!K133*1.25</f>
        <v>71500</v>
      </c>
      <c r="L132" s="12"/>
      <c r="M132" s="12"/>
      <c r="N132" s="12"/>
      <c r="O132" s="12"/>
    </row>
    <row r="133" spans="1:15" ht="15" customHeight="1" x14ac:dyDescent="0.25">
      <c r="A133" s="20">
        <v>305</v>
      </c>
      <c r="B133" s="21" t="s">
        <v>388</v>
      </c>
      <c r="C133" s="16">
        <f>'Harga dasar (2019)'!C134*1.25</f>
        <v>149750</v>
      </c>
      <c r="D133" s="5"/>
      <c r="E133" s="20">
        <v>374</v>
      </c>
      <c r="F133" s="21" t="s">
        <v>449</v>
      </c>
      <c r="G133" s="16">
        <f>'Harga dasar (2019)'!G134*1.25</f>
        <v>170500</v>
      </c>
      <c r="H133" s="12"/>
      <c r="I133" s="20">
        <v>443</v>
      </c>
      <c r="J133" s="21" t="s">
        <v>474</v>
      </c>
      <c r="K133" s="16">
        <f>'Harga dasar (2019)'!K134*1.25</f>
        <v>69375</v>
      </c>
      <c r="L133" s="12"/>
      <c r="M133" s="12"/>
      <c r="N133" s="12"/>
      <c r="O133" s="12"/>
    </row>
    <row r="134" spans="1:15" ht="15" customHeight="1" x14ac:dyDescent="0.25">
      <c r="A134" s="20">
        <v>306</v>
      </c>
      <c r="B134" s="21" t="s">
        <v>389</v>
      </c>
      <c r="C134" s="16">
        <f>'Harga dasar (2019)'!C135*1.25</f>
        <v>167000</v>
      </c>
      <c r="D134" s="5"/>
      <c r="E134" s="20">
        <v>375</v>
      </c>
      <c r="F134" s="21" t="s">
        <v>443</v>
      </c>
      <c r="G134" s="16">
        <f>'Harga dasar (2019)'!G135*1.25</f>
        <v>185125</v>
      </c>
      <c r="H134" s="12"/>
      <c r="I134" s="20">
        <v>444</v>
      </c>
      <c r="J134" s="21" t="s">
        <v>475</v>
      </c>
      <c r="K134" s="16">
        <f>'Harga dasar (2019)'!K135*1.25</f>
        <v>79875</v>
      </c>
      <c r="L134" s="12"/>
      <c r="M134" s="12"/>
      <c r="N134" s="12"/>
      <c r="O134" s="12"/>
    </row>
    <row r="135" spans="1:15" ht="15" customHeight="1" x14ac:dyDescent="0.25">
      <c r="A135" s="20">
        <v>307</v>
      </c>
      <c r="B135" s="21" t="s">
        <v>134</v>
      </c>
      <c r="C135" s="16">
        <f>'Harga dasar (2019)'!C136*1.25</f>
        <v>150250</v>
      </c>
      <c r="D135" s="5"/>
      <c r="E135" s="20">
        <v>376</v>
      </c>
      <c r="F135" s="21" t="s">
        <v>451</v>
      </c>
      <c r="G135" s="16">
        <f>'Harga dasar (2019)'!G136*1.25</f>
        <v>162000</v>
      </c>
      <c r="H135" s="12"/>
      <c r="I135" s="20">
        <v>445</v>
      </c>
      <c r="J135" s="21" t="s">
        <v>86</v>
      </c>
      <c r="K135" s="16">
        <f>'Harga dasar (2019)'!K136*1.25</f>
        <v>71500</v>
      </c>
      <c r="L135" s="12"/>
      <c r="M135" s="12"/>
      <c r="N135" s="12"/>
      <c r="O135" s="12"/>
    </row>
    <row r="136" spans="1:15" ht="15" customHeight="1" x14ac:dyDescent="0.25">
      <c r="A136" s="20">
        <v>308</v>
      </c>
      <c r="B136" s="21" t="s">
        <v>390</v>
      </c>
      <c r="C136" s="16">
        <f>'Harga dasar (2019)'!C137*1.25</f>
        <v>208000</v>
      </c>
      <c r="D136" s="5"/>
      <c r="E136" s="20">
        <v>377</v>
      </c>
      <c r="F136" s="21" t="s">
        <v>72</v>
      </c>
      <c r="G136" s="16">
        <f>'Harga dasar (2019)'!G137*1.25</f>
        <v>175500</v>
      </c>
      <c r="H136" s="12"/>
      <c r="I136" s="20">
        <v>446</v>
      </c>
      <c r="J136" s="21" t="s">
        <v>476</v>
      </c>
      <c r="K136" s="16">
        <f>'Harga dasar (2019)'!K137*1.25</f>
        <v>69375</v>
      </c>
      <c r="L136" s="12"/>
      <c r="M136" s="12"/>
      <c r="N136" s="12"/>
      <c r="O136" s="12"/>
    </row>
    <row r="137" spans="1:15" ht="15" customHeight="1" x14ac:dyDescent="0.25">
      <c r="A137" s="20">
        <v>309</v>
      </c>
      <c r="B137" s="21" t="s">
        <v>391</v>
      </c>
      <c r="C137" s="16">
        <f>'Harga dasar (2019)'!C138*1.25</f>
        <v>198875</v>
      </c>
      <c r="D137" s="5"/>
      <c r="E137" s="20">
        <v>378</v>
      </c>
      <c r="F137" s="21" t="s">
        <v>431</v>
      </c>
      <c r="G137" s="16">
        <f>'Harga dasar (2019)'!G138*1.25</f>
        <v>183000</v>
      </c>
      <c r="H137" s="12"/>
      <c r="I137" s="20">
        <v>447</v>
      </c>
      <c r="J137" s="21" t="s">
        <v>87</v>
      </c>
      <c r="K137" s="16">
        <f>'Harga dasar (2019)'!K138*1.25</f>
        <v>72500</v>
      </c>
      <c r="L137" s="12"/>
      <c r="M137" s="12"/>
      <c r="N137" s="12"/>
      <c r="O137" s="12"/>
    </row>
    <row r="138" spans="1:15" ht="15" customHeight="1" x14ac:dyDescent="0.25">
      <c r="A138" s="20">
        <v>310</v>
      </c>
      <c r="B138" s="21" t="s">
        <v>135</v>
      </c>
      <c r="C138" s="16">
        <f>'Harga dasar (2019)'!C139*1.25</f>
        <v>198500</v>
      </c>
      <c r="D138" s="5"/>
      <c r="E138" s="20">
        <v>379</v>
      </c>
      <c r="F138" s="21" t="s">
        <v>456</v>
      </c>
      <c r="G138" s="16">
        <f>'Harga dasar (2019)'!G139*1.25</f>
        <v>171250</v>
      </c>
      <c r="H138" s="12"/>
      <c r="I138" s="20">
        <v>448</v>
      </c>
      <c r="J138" s="21" t="s">
        <v>185</v>
      </c>
      <c r="K138" s="16">
        <f>'Harga dasar (2019)'!K139*1.25</f>
        <v>67250</v>
      </c>
      <c r="L138" s="12"/>
      <c r="M138" s="12"/>
      <c r="N138" s="12"/>
      <c r="O138" s="12"/>
    </row>
    <row r="139" spans="1:15" ht="15" customHeight="1" x14ac:dyDescent="0.25">
      <c r="A139" s="20">
        <v>311</v>
      </c>
      <c r="B139" s="21" t="s">
        <v>392</v>
      </c>
      <c r="C139" s="16">
        <f>'Harga dasar (2019)'!C140*1.25</f>
        <v>175500</v>
      </c>
      <c r="D139" s="12"/>
      <c r="E139" s="20">
        <v>380</v>
      </c>
      <c r="F139" s="21" t="s">
        <v>433</v>
      </c>
      <c r="G139" s="16">
        <f>'Harga dasar (2019)'!G140*1.25</f>
        <v>183000</v>
      </c>
      <c r="H139" s="12"/>
      <c r="I139" s="20">
        <v>449</v>
      </c>
      <c r="J139" s="21" t="s">
        <v>477</v>
      </c>
      <c r="K139" s="16">
        <f>'Harga dasar (2019)'!K140*1.25</f>
        <v>73625</v>
      </c>
      <c r="L139" s="12"/>
      <c r="M139" s="12"/>
      <c r="N139" s="12"/>
      <c r="O139" s="12"/>
    </row>
    <row r="140" spans="1:15" ht="15" customHeight="1" x14ac:dyDescent="0.25">
      <c r="A140" s="20">
        <v>312</v>
      </c>
      <c r="B140" s="21" t="s">
        <v>393</v>
      </c>
      <c r="C140" s="16">
        <f>'Harga dasar (2019)'!C141*1.25</f>
        <v>175500</v>
      </c>
      <c r="D140" s="12"/>
      <c r="E140" s="20">
        <v>381</v>
      </c>
      <c r="F140" s="21" t="s">
        <v>434</v>
      </c>
      <c r="G140" s="16">
        <f>'Harga dasar (2019)'!G141*1.25</f>
        <v>183000</v>
      </c>
      <c r="H140" s="12"/>
      <c r="I140" s="20">
        <v>450</v>
      </c>
      <c r="J140" s="21" t="s">
        <v>478</v>
      </c>
      <c r="K140" s="16">
        <f>'Harga dasar (2019)'!K141*1.25</f>
        <v>63125</v>
      </c>
      <c r="L140" s="12"/>
      <c r="M140" s="12"/>
      <c r="N140" s="12"/>
      <c r="O140" s="12"/>
    </row>
    <row r="141" spans="1:15" ht="15" customHeight="1" x14ac:dyDescent="0.25">
      <c r="A141" s="20">
        <v>313</v>
      </c>
      <c r="B141" s="21" t="s">
        <v>394</v>
      </c>
      <c r="C141" s="16">
        <f>'Harga dasar (2019)'!C142*1.25</f>
        <v>237625</v>
      </c>
      <c r="D141" s="12"/>
      <c r="E141" s="20">
        <v>382</v>
      </c>
      <c r="F141" s="21" t="s">
        <v>453</v>
      </c>
      <c r="G141" s="16">
        <f>'Harga dasar (2019)'!G142*1.25</f>
        <v>170500</v>
      </c>
      <c r="H141" s="12"/>
      <c r="I141" s="20">
        <v>451</v>
      </c>
      <c r="J141" s="21" t="s">
        <v>479</v>
      </c>
      <c r="K141" s="16">
        <f>'Harga dasar (2019)'!K142*1.25</f>
        <v>76750</v>
      </c>
      <c r="L141" s="12"/>
      <c r="M141" s="12"/>
      <c r="N141" s="12"/>
      <c r="O141" s="12"/>
    </row>
    <row r="142" spans="1:15" ht="15" customHeight="1" x14ac:dyDescent="0.25">
      <c r="A142" s="20">
        <v>314</v>
      </c>
      <c r="B142" s="21" t="s">
        <v>395</v>
      </c>
      <c r="C142" s="16">
        <f>'Harga dasar (2019)'!C143*1.25</f>
        <v>210125</v>
      </c>
      <c r="D142" s="12"/>
      <c r="E142" s="20">
        <v>383</v>
      </c>
      <c r="F142" s="21" t="s">
        <v>457</v>
      </c>
      <c r="G142" s="16">
        <f>'Harga dasar (2019)'!G143*1.25</f>
        <v>173625</v>
      </c>
      <c r="H142" s="12"/>
      <c r="I142" s="20">
        <v>452</v>
      </c>
      <c r="J142" s="21" t="s">
        <v>88</v>
      </c>
      <c r="K142" s="16">
        <f>'Harga dasar (2019)'!K143*1.25</f>
        <v>73625</v>
      </c>
      <c r="L142" s="12"/>
      <c r="M142" s="12"/>
      <c r="N142" s="12"/>
      <c r="O142" s="12"/>
    </row>
    <row r="143" spans="1:15" ht="15" customHeight="1" x14ac:dyDescent="0.25">
      <c r="A143" s="20">
        <v>315</v>
      </c>
      <c r="B143" s="21" t="s">
        <v>396</v>
      </c>
      <c r="C143" s="16">
        <f>'Harga dasar (2019)'!C144*1.25</f>
        <v>232125</v>
      </c>
      <c r="D143" s="12"/>
      <c r="E143" s="20">
        <v>384</v>
      </c>
      <c r="F143" s="21" t="s">
        <v>437</v>
      </c>
      <c r="G143" s="16">
        <f>'Harga dasar (2019)'!G144*1.25</f>
        <v>162000</v>
      </c>
      <c r="H143" s="12"/>
      <c r="I143" s="20">
        <v>453</v>
      </c>
      <c r="J143" s="21" t="s">
        <v>480</v>
      </c>
      <c r="K143" s="16">
        <f>'Harga dasar (2019)'!K144*1.25</f>
        <v>76750</v>
      </c>
      <c r="L143" s="12"/>
      <c r="M143" s="12"/>
      <c r="N143" s="12"/>
      <c r="O143" s="12"/>
    </row>
    <row r="144" spans="1:15" ht="15" customHeight="1" x14ac:dyDescent="0.25">
      <c r="A144" s="20">
        <v>316</v>
      </c>
      <c r="B144" s="21" t="s">
        <v>397</v>
      </c>
      <c r="C144" s="16">
        <f>'Harga dasar (2019)'!C145*1.25</f>
        <v>212250</v>
      </c>
      <c r="D144" s="12"/>
      <c r="E144" s="20">
        <v>385</v>
      </c>
      <c r="F144" s="21" t="s">
        <v>454</v>
      </c>
      <c r="G144" s="16">
        <f>'Harga dasar (2019)'!G145*1.25</f>
        <v>213500</v>
      </c>
      <c r="H144" s="12"/>
      <c r="I144" s="20">
        <v>454</v>
      </c>
      <c r="J144" s="21" t="s">
        <v>186</v>
      </c>
      <c r="K144" s="16">
        <f>'Harga dasar (2019)'!K145*1.25</f>
        <v>135875</v>
      </c>
      <c r="L144" s="12"/>
      <c r="M144" s="12"/>
      <c r="N144" s="12"/>
      <c r="O144" s="12"/>
    </row>
    <row r="145" spans="1:15" ht="15" customHeight="1" x14ac:dyDescent="0.25">
      <c r="A145" s="20">
        <v>317</v>
      </c>
      <c r="B145" s="21" t="s">
        <v>137</v>
      </c>
      <c r="C145" s="16">
        <f>'Harga dasar (2019)'!C146*1.25</f>
        <v>252125</v>
      </c>
      <c r="D145" s="12"/>
      <c r="E145" s="20">
        <v>386</v>
      </c>
      <c r="F145" s="21" t="s">
        <v>438</v>
      </c>
      <c r="G145" s="16">
        <f>'Harga dasar (2019)'!G146*1.25</f>
        <v>152000</v>
      </c>
      <c r="H145" s="12"/>
      <c r="I145" s="20">
        <v>455</v>
      </c>
      <c r="J145" s="21" t="s">
        <v>481</v>
      </c>
      <c r="K145" s="16">
        <f>'Harga dasar (2019)'!K146*1.25</f>
        <v>126375</v>
      </c>
      <c r="L145" s="12"/>
      <c r="M145" s="12"/>
      <c r="N145" s="12"/>
      <c r="O145" s="12"/>
    </row>
  </sheetData>
  <printOptions horizontalCentered="1"/>
  <pageMargins left="0" right="0" top="0.19685039370078741" bottom="0" header="0" footer="0"/>
  <pageSetup paperSize="10000" scale="87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tabSelected="1" topLeftCell="A4" zoomScaleNormal="100" workbookViewId="0">
      <selection activeCell="S19" sqref="S19"/>
    </sheetView>
  </sheetViews>
  <sheetFormatPr defaultRowHeight="15" x14ac:dyDescent="0.25"/>
  <cols>
    <col min="1" max="1" width="4" bestFit="1" customWidth="1"/>
    <col min="2" max="2" width="8.42578125" bestFit="1" customWidth="1"/>
    <col min="3" max="3" width="8.85546875" style="1" bestFit="1" customWidth="1"/>
    <col min="4" max="4" width="2.7109375" customWidth="1"/>
    <col min="5" max="5" width="4" bestFit="1" customWidth="1"/>
    <col min="6" max="6" width="8.5703125" bestFit="1" customWidth="1"/>
    <col min="7" max="7" width="8.85546875" bestFit="1" customWidth="1"/>
    <col min="8" max="8" width="2.7109375" customWidth="1"/>
    <col min="9" max="9" width="4" bestFit="1" customWidth="1"/>
    <col min="10" max="10" width="8.7109375" bestFit="1" customWidth="1"/>
    <col min="11" max="11" width="8.85546875" bestFit="1" customWidth="1"/>
    <col min="12" max="12" width="2.7109375" customWidth="1"/>
    <col min="13" max="13" width="4" bestFit="1" customWidth="1"/>
    <col min="14" max="14" width="8.7109375" bestFit="1" customWidth="1"/>
    <col min="15" max="15" width="8.85546875" bestFit="1" customWidth="1"/>
  </cols>
  <sheetData>
    <row r="1" spans="1:15" hidden="1" x14ac:dyDescent="0.25"/>
    <row r="2" spans="1:15" hidden="1" x14ac:dyDescent="0.25">
      <c r="B2" s="2"/>
      <c r="C2" s="3"/>
    </row>
    <row r="3" spans="1:15" hidden="1" x14ac:dyDescent="0.25">
      <c r="B3" s="2"/>
      <c r="C3" s="3"/>
    </row>
    <row r="4" spans="1:15" x14ac:dyDescent="0.25">
      <c r="B4" s="2"/>
      <c r="C4" s="3"/>
    </row>
    <row r="5" spans="1:15" x14ac:dyDescent="0.25">
      <c r="B5" s="2"/>
      <c r="C5" s="3"/>
    </row>
    <row r="6" spans="1:15" x14ac:dyDescent="0.25">
      <c r="B6" s="2"/>
      <c r="C6" s="3"/>
    </row>
    <row r="7" spans="1:15" x14ac:dyDescent="0.25">
      <c r="B7" s="2"/>
      <c r="C7" s="3"/>
    </row>
    <row r="8" spans="1:15" x14ac:dyDescent="0.25">
      <c r="B8" s="2"/>
      <c r="C8" s="3"/>
    </row>
    <row r="9" spans="1:15" x14ac:dyDescent="0.25">
      <c r="B9" s="2"/>
      <c r="C9" s="3"/>
    </row>
    <row r="10" spans="1:15" x14ac:dyDescent="0.25">
      <c r="B10" s="2"/>
      <c r="C10" s="3"/>
    </row>
    <row r="11" spans="1:15" ht="15.75" x14ac:dyDescent="0.3">
      <c r="B11" s="2"/>
      <c r="C11" s="3"/>
      <c r="O11" s="6" t="s">
        <v>508</v>
      </c>
    </row>
    <row r="12" spans="1:15" s="7" customFormat="1" ht="15" customHeight="1" x14ac:dyDescent="0.25">
      <c r="A12" s="18" t="s">
        <v>0</v>
      </c>
      <c r="B12" s="19" t="s">
        <v>1</v>
      </c>
      <c r="C12" s="22" t="s">
        <v>2</v>
      </c>
      <c r="D12" s="25"/>
      <c r="E12" s="23" t="s">
        <v>0</v>
      </c>
      <c r="F12" s="19" t="s">
        <v>1</v>
      </c>
      <c r="G12" s="22" t="s">
        <v>2</v>
      </c>
      <c r="H12" s="29"/>
      <c r="I12" s="23" t="s">
        <v>0</v>
      </c>
      <c r="J12" s="19" t="s">
        <v>1</v>
      </c>
      <c r="K12" s="22" t="s">
        <v>2</v>
      </c>
      <c r="L12" s="29"/>
      <c r="M12" s="23" t="s">
        <v>0</v>
      </c>
      <c r="N12" s="19" t="s">
        <v>1</v>
      </c>
      <c r="O12" s="19" t="s">
        <v>2</v>
      </c>
    </row>
    <row r="13" spans="1:15" ht="15" customHeight="1" x14ac:dyDescent="0.25">
      <c r="A13" s="20">
        <v>1</v>
      </c>
      <c r="B13" s="21" t="s">
        <v>4</v>
      </c>
      <c r="C13" s="34">
        <v>102000</v>
      </c>
      <c r="D13" s="26"/>
      <c r="E13" s="24">
        <v>63</v>
      </c>
      <c r="F13" s="21" t="s">
        <v>518</v>
      </c>
      <c r="G13" s="34">
        <v>225300</v>
      </c>
      <c r="H13" s="27"/>
      <c r="I13" s="24">
        <v>125</v>
      </c>
      <c r="J13" s="21" t="s">
        <v>281</v>
      </c>
      <c r="K13" s="34">
        <v>171500</v>
      </c>
      <c r="L13" s="27"/>
      <c r="M13" s="24">
        <v>187</v>
      </c>
      <c r="N13" s="21" t="s">
        <v>160</v>
      </c>
      <c r="O13" s="33">
        <v>93200</v>
      </c>
    </row>
    <row r="14" spans="1:15" ht="15" customHeight="1" x14ac:dyDescent="0.25">
      <c r="A14" s="20">
        <v>2</v>
      </c>
      <c r="B14" s="21" t="s">
        <v>202</v>
      </c>
      <c r="C14" s="34">
        <v>112700</v>
      </c>
      <c r="D14" s="26"/>
      <c r="E14" s="24">
        <v>64</v>
      </c>
      <c r="F14" s="21" t="s">
        <v>242</v>
      </c>
      <c r="G14" s="34">
        <v>212200</v>
      </c>
      <c r="H14" s="27"/>
      <c r="I14" s="24">
        <v>126</v>
      </c>
      <c r="J14" s="21" t="s">
        <v>282</v>
      </c>
      <c r="K14" s="34">
        <v>184900</v>
      </c>
      <c r="L14" s="27"/>
      <c r="M14" s="24">
        <v>188</v>
      </c>
      <c r="N14" s="21" t="s">
        <v>317</v>
      </c>
      <c r="O14" s="33">
        <v>108300</v>
      </c>
    </row>
    <row r="15" spans="1:15" ht="15" customHeight="1" x14ac:dyDescent="0.25">
      <c r="A15" s="20">
        <v>3</v>
      </c>
      <c r="B15" s="21" t="s">
        <v>203</v>
      </c>
      <c r="C15" s="34">
        <v>119300</v>
      </c>
      <c r="D15" s="26"/>
      <c r="E15" s="24">
        <v>65</v>
      </c>
      <c r="F15" s="21" t="s">
        <v>243</v>
      </c>
      <c r="G15" s="34">
        <v>252200</v>
      </c>
      <c r="H15" s="27"/>
      <c r="I15" s="24">
        <v>127</v>
      </c>
      <c r="J15" s="21" t="s">
        <v>120</v>
      </c>
      <c r="K15" s="34">
        <v>173200</v>
      </c>
      <c r="L15" s="27"/>
      <c r="M15" s="24">
        <v>189</v>
      </c>
      <c r="N15" s="21" t="s">
        <v>318</v>
      </c>
      <c r="O15" s="33">
        <v>129500</v>
      </c>
    </row>
    <row r="16" spans="1:15" ht="15" customHeight="1" x14ac:dyDescent="0.25">
      <c r="A16" s="20">
        <v>4</v>
      </c>
      <c r="B16" s="21" t="s">
        <v>204</v>
      </c>
      <c r="C16" s="34">
        <v>137900</v>
      </c>
      <c r="D16" s="26"/>
      <c r="E16" s="24">
        <v>66</v>
      </c>
      <c r="F16" s="21" t="s">
        <v>519</v>
      </c>
      <c r="G16" s="34">
        <v>225300</v>
      </c>
      <c r="H16" s="27"/>
      <c r="I16" s="24">
        <v>128</v>
      </c>
      <c r="J16" s="21" t="s">
        <v>283</v>
      </c>
      <c r="K16" s="34">
        <v>163300</v>
      </c>
      <c r="L16" s="27"/>
      <c r="M16" s="24">
        <v>190</v>
      </c>
      <c r="N16" s="21" t="s">
        <v>319</v>
      </c>
      <c r="O16" s="33">
        <v>114300</v>
      </c>
    </row>
    <row r="17" spans="1:15" ht="15" customHeight="1" x14ac:dyDescent="0.25">
      <c r="A17" s="20">
        <v>5</v>
      </c>
      <c r="B17" s="21" t="s">
        <v>205</v>
      </c>
      <c r="C17" s="34">
        <v>124300</v>
      </c>
      <c r="D17" s="26"/>
      <c r="E17" s="24">
        <v>67</v>
      </c>
      <c r="F17" s="21" t="s">
        <v>244</v>
      </c>
      <c r="G17" s="34">
        <v>252200</v>
      </c>
      <c r="H17" s="27"/>
      <c r="I17" s="24">
        <v>129</v>
      </c>
      <c r="J17" s="21" t="s">
        <v>284</v>
      </c>
      <c r="K17" s="34">
        <v>168100</v>
      </c>
      <c r="L17" s="27"/>
      <c r="M17" s="24">
        <v>191</v>
      </c>
      <c r="N17" s="21" t="s">
        <v>320</v>
      </c>
      <c r="O17" s="33">
        <v>129500</v>
      </c>
    </row>
    <row r="18" spans="1:15" ht="15" customHeight="1" x14ac:dyDescent="0.25">
      <c r="A18" s="20">
        <v>6</v>
      </c>
      <c r="B18" s="21" t="s">
        <v>206</v>
      </c>
      <c r="C18" s="34">
        <v>115900</v>
      </c>
      <c r="D18" s="26"/>
      <c r="E18" s="24">
        <v>68</v>
      </c>
      <c r="F18" s="21" t="s">
        <v>245</v>
      </c>
      <c r="G18" s="34">
        <v>224800</v>
      </c>
      <c r="H18" s="27"/>
      <c r="I18" s="24">
        <v>130</v>
      </c>
      <c r="J18" s="21" t="s">
        <v>285</v>
      </c>
      <c r="K18" s="34">
        <v>178200</v>
      </c>
      <c r="L18" s="27"/>
      <c r="M18" s="24">
        <v>192</v>
      </c>
      <c r="N18" s="21" t="s">
        <v>321</v>
      </c>
      <c r="O18" s="33">
        <v>109300</v>
      </c>
    </row>
    <row r="19" spans="1:15" ht="15" customHeight="1" x14ac:dyDescent="0.25">
      <c r="A19" s="20">
        <v>7</v>
      </c>
      <c r="B19" s="21" t="s">
        <v>3</v>
      </c>
      <c r="C19" s="34">
        <v>105100</v>
      </c>
      <c r="D19" s="26"/>
      <c r="E19" s="24">
        <v>69</v>
      </c>
      <c r="F19" s="21" t="s">
        <v>246</v>
      </c>
      <c r="G19" s="34">
        <v>252200</v>
      </c>
      <c r="H19" s="27"/>
      <c r="I19" s="24">
        <v>131</v>
      </c>
      <c r="J19" s="21" t="s">
        <v>286</v>
      </c>
      <c r="K19" s="34">
        <v>168100</v>
      </c>
      <c r="L19" s="27"/>
      <c r="M19" s="24">
        <v>193</v>
      </c>
      <c r="N19" s="21" t="s">
        <v>322</v>
      </c>
      <c r="O19" s="33">
        <v>124400</v>
      </c>
    </row>
    <row r="20" spans="1:15" ht="15" customHeight="1" x14ac:dyDescent="0.25">
      <c r="A20" s="20">
        <v>8</v>
      </c>
      <c r="B20" s="21" t="s">
        <v>207</v>
      </c>
      <c r="C20" s="34">
        <v>127700</v>
      </c>
      <c r="D20" s="26"/>
      <c r="E20" s="24">
        <v>70</v>
      </c>
      <c r="F20" s="21" t="s">
        <v>109</v>
      </c>
      <c r="G20" s="34">
        <v>225300</v>
      </c>
      <c r="H20" s="27"/>
      <c r="I20" s="24">
        <v>132</v>
      </c>
      <c r="J20" s="21" t="s">
        <v>26</v>
      </c>
      <c r="K20" s="34">
        <v>161400</v>
      </c>
      <c r="L20" s="27"/>
      <c r="M20" s="24">
        <v>194</v>
      </c>
      <c r="N20" s="21" t="s">
        <v>67</v>
      </c>
      <c r="O20" s="33">
        <v>113400</v>
      </c>
    </row>
    <row r="21" spans="1:15" ht="15" customHeight="1" x14ac:dyDescent="0.25">
      <c r="A21" s="20">
        <v>9</v>
      </c>
      <c r="B21" s="21" t="s">
        <v>208</v>
      </c>
      <c r="C21" s="34">
        <v>112700</v>
      </c>
      <c r="D21" s="26"/>
      <c r="E21" s="24">
        <v>71</v>
      </c>
      <c r="F21" s="21" t="s">
        <v>247</v>
      </c>
      <c r="G21" s="34">
        <v>235300</v>
      </c>
      <c r="H21" s="27"/>
      <c r="I21" s="24">
        <v>133</v>
      </c>
      <c r="J21" s="21" t="s">
        <v>287</v>
      </c>
      <c r="K21" s="34">
        <v>178200</v>
      </c>
      <c r="L21" s="27"/>
      <c r="M21" s="24">
        <v>195</v>
      </c>
      <c r="N21" s="21" t="s">
        <v>59</v>
      </c>
      <c r="O21" s="33">
        <v>122700</v>
      </c>
    </row>
    <row r="22" spans="1:15" ht="15" customHeight="1" x14ac:dyDescent="0.25">
      <c r="A22" s="20">
        <v>10</v>
      </c>
      <c r="B22" s="21" t="s">
        <v>102</v>
      </c>
      <c r="C22" s="34">
        <v>129400</v>
      </c>
      <c r="D22" s="26"/>
      <c r="E22" s="24">
        <v>72</v>
      </c>
      <c r="F22" s="21" t="s">
        <v>107</v>
      </c>
      <c r="G22" s="34">
        <v>200000</v>
      </c>
      <c r="H22" s="27"/>
      <c r="I22" s="24">
        <v>134</v>
      </c>
      <c r="J22" s="21" t="s">
        <v>119</v>
      </c>
      <c r="K22" s="34">
        <v>165200</v>
      </c>
      <c r="L22" s="27"/>
      <c r="M22" s="24">
        <v>196</v>
      </c>
      <c r="N22" s="21" t="s">
        <v>161</v>
      </c>
      <c r="O22" s="33">
        <v>101600</v>
      </c>
    </row>
    <row r="23" spans="1:15" ht="15" customHeight="1" x14ac:dyDescent="0.25">
      <c r="A23" s="20">
        <v>11</v>
      </c>
      <c r="B23" s="21" t="s">
        <v>209</v>
      </c>
      <c r="C23" s="34">
        <v>125200</v>
      </c>
      <c r="D23" s="26"/>
      <c r="E23" s="24">
        <v>73</v>
      </c>
      <c r="F23" s="21" t="s">
        <v>248</v>
      </c>
      <c r="G23" s="34">
        <v>222700</v>
      </c>
      <c r="H23" s="27"/>
      <c r="I23" s="24">
        <v>135</v>
      </c>
      <c r="J23" s="21" t="s">
        <v>288</v>
      </c>
      <c r="K23" s="34">
        <v>154100</v>
      </c>
      <c r="L23" s="27"/>
      <c r="M23" s="24">
        <v>197</v>
      </c>
      <c r="N23" s="21" t="s">
        <v>323</v>
      </c>
      <c r="O23" s="33">
        <v>136200</v>
      </c>
    </row>
    <row r="24" spans="1:15" ht="15" customHeight="1" x14ac:dyDescent="0.25">
      <c r="A24" s="20">
        <v>12</v>
      </c>
      <c r="B24" s="21" t="s">
        <v>210</v>
      </c>
      <c r="C24" s="34">
        <v>129500</v>
      </c>
      <c r="D24" s="26"/>
      <c r="E24" s="24">
        <v>74</v>
      </c>
      <c r="F24" s="21" t="s">
        <v>249</v>
      </c>
      <c r="G24" s="34">
        <v>222700</v>
      </c>
      <c r="H24" s="27"/>
      <c r="I24" s="24">
        <v>136</v>
      </c>
      <c r="J24" s="21" t="s">
        <v>289</v>
      </c>
      <c r="K24" s="34">
        <v>163300</v>
      </c>
      <c r="L24" s="27"/>
      <c r="M24" s="24">
        <v>198</v>
      </c>
      <c r="N24" s="21" t="s">
        <v>324</v>
      </c>
      <c r="O24" s="33">
        <v>137900</v>
      </c>
    </row>
    <row r="25" spans="1:15" ht="15" customHeight="1" x14ac:dyDescent="0.25">
      <c r="A25" s="20">
        <v>13</v>
      </c>
      <c r="B25" s="21" t="s">
        <v>211</v>
      </c>
      <c r="C25" s="34">
        <v>127700</v>
      </c>
      <c r="D25" s="26"/>
      <c r="E25" s="24">
        <v>75</v>
      </c>
      <c r="F25" s="21" t="s">
        <v>108</v>
      </c>
      <c r="G25" s="34">
        <v>221900</v>
      </c>
      <c r="H25" s="27"/>
      <c r="I25" s="24">
        <v>137</v>
      </c>
      <c r="J25" s="21" t="s">
        <v>290</v>
      </c>
      <c r="K25" s="34">
        <v>161600</v>
      </c>
      <c r="L25" s="27"/>
      <c r="M25" s="24">
        <v>199</v>
      </c>
      <c r="N25" s="21" t="s">
        <v>325</v>
      </c>
      <c r="O25" s="33">
        <v>108500</v>
      </c>
    </row>
    <row r="26" spans="1:15" ht="15" customHeight="1" x14ac:dyDescent="0.25">
      <c r="A26" s="20">
        <v>14</v>
      </c>
      <c r="B26" s="21" t="s">
        <v>212</v>
      </c>
      <c r="C26" s="34">
        <v>132700</v>
      </c>
      <c r="D26" s="26"/>
      <c r="E26" s="24">
        <v>76</v>
      </c>
      <c r="F26" s="21" t="s">
        <v>106</v>
      </c>
      <c r="G26" s="34">
        <v>232400</v>
      </c>
      <c r="H26" s="27"/>
      <c r="I26" s="24">
        <v>138</v>
      </c>
      <c r="J26" s="21" t="s">
        <v>122</v>
      </c>
      <c r="K26" s="34">
        <v>149300</v>
      </c>
      <c r="L26" s="27"/>
      <c r="M26" s="24">
        <v>200</v>
      </c>
      <c r="N26" s="21" t="s">
        <v>326</v>
      </c>
      <c r="O26" s="33">
        <v>85600</v>
      </c>
    </row>
    <row r="27" spans="1:15" ht="15" customHeight="1" x14ac:dyDescent="0.25">
      <c r="A27" s="20">
        <v>15</v>
      </c>
      <c r="B27" s="21" t="s">
        <v>213</v>
      </c>
      <c r="C27" s="34">
        <v>127700</v>
      </c>
      <c r="D27" s="26"/>
      <c r="E27" s="24">
        <v>77</v>
      </c>
      <c r="F27" s="21" t="s">
        <v>250</v>
      </c>
      <c r="G27" s="34">
        <v>225300</v>
      </c>
      <c r="H27" s="27"/>
      <c r="I27" s="24">
        <v>139</v>
      </c>
      <c r="J27" s="21" t="s">
        <v>123</v>
      </c>
      <c r="K27" s="34">
        <v>149600</v>
      </c>
      <c r="L27" s="27"/>
      <c r="M27" s="24">
        <v>201</v>
      </c>
      <c r="N27" s="21" t="s">
        <v>68</v>
      </c>
      <c r="O27" s="33">
        <v>94200</v>
      </c>
    </row>
    <row r="28" spans="1:15" ht="15" customHeight="1" x14ac:dyDescent="0.25">
      <c r="A28" s="20">
        <v>16</v>
      </c>
      <c r="B28" s="21" t="s">
        <v>214</v>
      </c>
      <c r="C28" s="34">
        <v>112700</v>
      </c>
      <c r="D28" s="26"/>
      <c r="E28" s="24">
        <v>78</v>
      </c>
      <c r="F28" s="21" t="s">
        <v>251</v>
      </c>
      <c r="G28" s="34">
        <v>205500</v>
      </c>
      <c r="H28" s="27"/>
      <c r="I28" s="24">
        <v>140</v>
      </c>
      <c r="J28" s="21" t="s">
        <v>28</v>
      </c>
      <c r="K28" s="34">
        <v>153000</v>
      </c>
      <c r="L28" s="27"/>
      <c r="M28" s="24">
        <v>202</v>
      </c>
      <c r="N28" s="21" t="s">
        <v>69</v>
      </c>
      <c r="O28" s="33">
        <v>70400</v>
      </c>
    </row>
    <row r="29" spans="1:15" ht="15" customHeight="1" x14ac:dyDescent="0.25">
      <c r="A29" s="20">
        <v>17</v>
      </c>
      <c r="B29" s="21" t="s">
        <v>103</v>
      </c>
      <c r="C29" s="34">
        <v>117700</v>
      </c>
      <c r="D29" s="26"/>
      <c r="E29" s="24">
        <v>79</v>
      </c>
      <c r="F29" s="21" t="s">
        <v>252</v>
      </c>
      <c r="G29" s="34">
        <v>279000</v>
      </c>
      <c r="H29" s="27"/>
      <c r="I29" s="24">
        <v>141</v>
      </c>
      <c r="J29" s="21" t="s">
        <v>291</v>
      </c>
      <c r="K29" s="34">
        <v>147900</v>
      </c>
      <c r="L29" s="27"/>
      <c r="M29" s="24">
        <v>203</v>
      </c>
      <c r="N29" s="21" t="s">
        <v>327</v>
      </c>
      <c r="O29" s="33">
        <v>74000</v>
      </c>
    </row>
    <row r="30" spans="1:15" ht="15" customHeight="1" x14ac:dyDescent="0.25">
      <c r="A30" s="20">
        <v>18</v>
      </c>
      <c r="B30" s="21" t="s">
        <v>6</v>
      </c>
      <c r="C30" s="34">
        <v>117700</v>
      </c>
      <c r="D30" s="26"/>
      <c r="E30" s="24">
        <v>80</v>
      </c>
      <c r="F30" s="21" t="s">
        <v>16</v>
      </c>
      <c r="G30" s="34">
        <v>216400</v>
      </c>
      <c r="H30" s="27"/>
      <c r="I30" s="24">
        <v>142</v>
      </c>
      <c r="J30" s="21" t="s">
        <v>292</v>
      </c>
      <c r="K30" s="34">
        <v>147900</v>
      </c>
      <c r="L30" s="27"/>
      <c r="M30" s="24">
        <v>204</v>
      </c>
      <c r="N30" s="21" t="s">
        <v>328</v>
      </c>
      <c r="O30" s="33">
        <v>69500</v>
      </c>
    </row>
    <row r="31" spans="1:15" ht="15" customHeight="1" x14ac:dyDescent="0.25">
      <c r="A31" s="20">
        <v>19</v>
      </c>
      <c r="B31" s="21" t="s">
        <v>7</v>
      </c>
      <c r="C31" s="34">
        <v>134500</v>
      </c>
      <c r="D31" s="26"/>
      <c r="E31" s="24">
        <v>81</v>
      </c>
      <c r="F31" s="21" t="s">
        <v>112</v>
      </c>
      <c r="G31" s="34">
        <v>235300</v>
      </c>
      <c r="H31" s="27"/>
      <c r="I31" s="24">
        <v>143</v>
      </c>
      <c r="J31" s="21" t="s">
        <v>293</v>
      </c>
      <c r="K31" s="34">
        <v>161400</v>
      </c>
      <c r="L31" s="27"/>
      <c r="M31" s="24">
        <v>205</v>
      </c>
      <c r="N31" s="21" t="s">
        <v>329</v>
      </c>
      <c r="O31" s="33">
        <v>93000</v>
      </c>
    </row>
    <row r="32" spans="1:15" ht="15" customHeight="1" x14ac:dyDescent="0.25">
      <c r="A32" s="20">
        <v>20</v>
      </c>
      <c r="B32" s="21" t="s">
        <v>215</v>
      </c>
      <c r="C32" s="34">
        <v>109300</v>
      </c>
      <c r="D32" s="26"/>
      <c r="E32" s="24">
        <v>82</v>
      </c>
      <c r="F32" s="21" t="s">
        <v>111</v>
      </c>
      <c r="G32" s="34">
        <v>346300</v>
      </c>
      <c r="H32" s="27"/>
      <c r="I32" s="24">
        <v>144</v>
      </c>
      <c r="J32" s="21" t="s">
        <v>294</v>
      </c>
      <c r="K32" s="34">
        <v>132000</v>
      </c>
      <c r="L32" s="27"/>
      <c r="M32" s="24">
        <v>206</v>
      </c>
      <c r="N32" s="21" t="s">
        <v>330</v>
      </c>
      <c r="O32" s="33">
        <v>84100</v>
      </c>
    </row>
    <row r="33" spans="1:15" ht="15" customHeight="1" x14ac:dyDescent="0.25">
      <c r="A33" s="20">
        <v>21</v>
      </c>
      <c r="B33" s="21" t="s">
        <v>100</v>
      </c>
      <c r="C33" s="34">
        <v>126000</v>
      </c>
      <c r="D33" s="26"/>
      <c r="E33" s="24">
        <v>83</v>
      </c>
      <c r="F33" s="21" t="s">
        <v>253</v>
      </c>
      <c r="G33" s="34">
        <v>410100</v>
      </c>
      <c r="H33" s="27"/>
      <c r="I33" s="24">
        <v>145</v>
      </c>
      <c r="J33" s="21" t="s">
        <v>29</v>
      </c>
      <c r="K33" s="34">
        <v>146300</v>
      </c>
      <c r="L33" s="27"/>
      <c r="M33" s="24">
        <v>207</v>
      </c>
      <c r="N33" s="21" t="s">
        <v>331</v>
      </c>
      <c r="O33" s="33">
        <v>126100</v>
      </c>
    </row>
    <row r="34" spans="1:15" ht="15" customHeight="1" x14ac:dyDescent="0.25">
      <c r="A34" s="20">
        <v>22</v>
      </c>
      <c r="B34" s="21" t="s">
        <v>5</v>
      </c>
      <c r="C34" s="34">
        <v>134500</v>
      </c>
      <c r="D34" s="26"/>
      <c r="E34" s="24">
        <v>84</v>
      </c>
      <c r="F34" s="21" t="s">
        <v>110</v>
      </c>
      <c r="G34" s="34">
        <v>346300</v>
      </c>
      <c r="H34" s="27"/>
      <c r="I34" s="24">
        <v>146</v>
      </c>
      <c r="J34" s="21" t="s">
        <v>295</v>
      </c>
      <c r="K34" s="34">
        <v>159700</v>
      </c>
      <c r="L34" s="27"/>
      <c r="M34" s="24">
        <v>208</v>
      </c>
      <c r="N34" s="21" t="s">
        <v>332</v>
      </c>
      <c r="O34" s="33">
        <v>120900</v>
      </c>
    </row>
    <row r="35" spans="1:15" ht="15" customHeight="1" x14ac:dyDescent="0.25">
      <c r="A35" s="20">
        <v>23</v>
      </c>
      <c r="B35" s="21" t="s">
        <v>216</v>
      </c>
      <c r="C35" s="34">
        <v>117700</v>
      </c>
      <c r="D35" s="26"/>
      <c r="E35" s="24">
        <v>85</v>
      </c>
      <c r="F35" s="21" t="s">
        <v>254</v>
      </c>
      <c r="G35" s="34">
        <v>346300</v>
      </c>
      <c r="H35" s="27"/>
      <c r="I35" s="24">
        <v>147</v>
      </c>
      <c r="J35" s="21" t="s">
        <v>296</v>
      </c>
      <c r="K35" s="34">
        <v>154700</v>
      </c>
      <c r="L35" s="27"/>
      <c r="M35" s="24">
        <v>209</v>
      </c>
      <c r="N35" s="21" t="s">
        <v>158</v>
      </c>
      <c r="O35" s="33">
        <v>130300</v>
      </c>
    </row>
    <row r="36" spans="1:15" ht="15" customHeight="1" x14ac:dyDescent="0.25">
      <c r="A36" s="20">
        <v>24</v>
      </c>
      <c r="B36" s="21" t="s">
        <v>217</v>
      </c>
      <c r="C36" s="34">
        <v>125300</v>
      </c>
      <c r="D36" s="26"/>
      <c r="E36" s="24">
        <v>86</v>
      </c>
      <c r="F36" s="21" t="s">
        <v>255</v>
      </c>
      <c r="G36" s="34">
        <v>359700</v>
      </c>
      <c r="H36" s="27"/>
      <c r="I36" s="24">
        <v>148</v>
      </c>
      <c r="J36" s="21" t="s">
        <v>297</v>
      </c>
      <c r="K36" s="34">
        <v>159700</v>
      </c>
      <c r="L36" s="27"/>
      <c r="M36" s="24">
        <v>210</v>
      </c>
      <c r="N36" s="21" t="s">
        <v>333</v>
      </c>
      <c r="O36" s="33">
        <v>137900</v>
      </c>
    </row>
    <row r="37" spans="1:15" ht="15" customHeight="1" x14ac:dyDescent="0.25">
      <c r="A37" s="20">
        <v>25</v>
      </c>
      <c r="B37" s="21" t="s">
        <v>218</v>
      </c>
      <c r="C37" s="34">
        <v>114300</v>
      </c>
      <c r="D37" s="26"/>
      <c r="E37" s="24">
        <v>87</v>
      </c>
      <c r="F37" s="21" t="s">
        <v>256</v>
      </c>
      <c r="G37" s="34">
        <v>226900</v>
      </c>
      <c r="H37" s="27"/>
      <c r="I37" s="24">
        <v>149</v>
      </c>
      <c r="J37" s="21" t="s">
        <v>121</v>
      </c>
      <c r="K37" s="34">
        <v>153800</v>
      </c>
      <c r="L37" s="27"/>
      <c r="M37" s="24">
        <v>211</v>
      </c>
      <c r="N37" s="21" t="s">
        <v>60</v>
      </c>
      <c r="O37" s="33">
        <v>138700</v>
      </c>
    </row>
    <row r="38" spans="1:15" ht="15" customHeight="1" x14ac:dyDescent="0.25">
      <c r="A38" s="20">
        <v>26</v>
      </c>
      <c r="B38" s="21" t="s">
        <v>219</v>
      </c>
      <c r="C38" s="34">
        <v>124400</v>
      </c>
      <c r="D38" s="26"/>
      <c r="E38" s="24">
        <v>88</v>
      </c>
      <c r="F38" s="21" t="s">
        <v>257</v>
      </c>
      <c r="G38" s="34">
        <v>137900</v>
      </c>
      <c r="H38" s="27"/>
      <c r="I38" s="24">
        <v>150</v>
      </c>
      <c r="J38" s="21" t="s">
        <v>298</v>
      </c>
      <c r="K38" s="34">
        <v>210100</v>
      </c>
      <c r="L38" s="27"/>
      <c r="M38" s="24">
        <v>212</v>
      </c>
      <c r="N38" s="21" t="s">
        <v>334</v>
      </c>
      <c r="O38" s="33">
        <v>120300</v>
      </c>
    </row>
    <row r="39" spans="1:15" ht="15" customHeight="1" x14ac:dyDescent="0.25">
      <c r="A39" s="20">
        <v>27</v>
      </c>
      <c r="B39" s="21" t="s">
        <v>99</v>
      </c>
      <c r="C39" s="34">
        <v>134500</v>
      </c>
      <c r="D39" s="26"/>
      <c r="E39" s="24">
        <v>89</v>
      </c>
      <c r="F39" s="21" t="s">
        <v>258</v>
      </c>
      <c r="G39" s="34">
        <v>142900</v>
      </c>
      <c r="H39" s="27"/>
      <c r="I39" s="24">
        <v>151</v>
      </c>
      <c r="J39" s="21" t="s">
        <v>30</v>
      </c>
      <c r="K39" s="34">
        <v>153800</v>
      </c>
      <c r="L39" s="27"/>
      <c r="M39" s="24">
        <v>213</v>
      </c>
      <c r="N39" s="21" t="s">
        <v>335</v>
      </c>
      <c r="O39" s="33">
        <v>134500</v>
      </c>
    </row>
    <row r="40" spans="1:15" ht="15" customHeight="1" x14ac:dyDescent="0.25">
      <c r="A40" s="20">
        <v>28</v>
      </c>
      <c r="B40" s="21" t="s">
        <v>220</v>
      </c>
      <c r="C40" s="34">
        <v>137900</v>
      </c>
      <c r="D40" s="26"/>
      <c r="E40" s="24">
        <v>90</v>
      </c>
      <c r="F40" s="21" t="s">
        <v>116</v>
      </c>
      <c r="G40" s="34">
        <v>139500</v>
      </c>
      <c r="H40" s="27"/>
      <c r="I40" s="24">
        <v>152</v>
      </c>
      <c r="J40" s="21" t="s">
        <v>299</v>
      </c>
      <c r="K40" s="34">
        <v>121900</v>
      </c>
      <c r="L40" s="27"/>
      <c r="M40" s="24">
        <v>214</v>
      </c>
      <c r="N40" s="21" t="s">
        <v>336</v>
      </c>
      <c r="O40" s="33">
        <v>137900</v>
      </c>
    </row>
    <row r="41" spans="1:15" ht="15" customHeight="1" x14ac:dyDescent="0.25">
      <c r="A41" s="20">
        <v>29</v>
      </c>
      <c r="B41" s="21" t="s">
        <v>221</v>
      </c>
      <c r="C41" s="34">
        <v>125200</v>
      </c>
      <c r="D41" s="26"/>
      <c r="E41" s="24">
        <v>91</v>
      </c>
      <c r="F41" s="21" t="s">
        <v>259</v>
      </c>
      <c r="G41" s="34">
        <v>99900</v>
      </c>
      <c r="H41" s="27"/>
      <c r="I41" s="24">
        <v>153</v>
      </c>
      <c r="J41" s="21" t="s">
        <v>300</v>
      </c>
      <c r="K41" s="34">
        <v>127800</v>
      </c>
      <c r="L41" s="27"/>
      <c r="M41" s="24">
        <v>215</v>
      </c>
      <c r="N41" s="21" t="s">
        <v>162</v>
      </c>
      <c r="O41" s="33">
        <v>97400</v>
      </c>
    </row>
    <row r="42" spans="1:15" ht="15" customHeight="1" x14ac:dyDescent="0.25">
      <c r="A42" s="20">
        <v>30</v>
      </c>
      <c r="B42" s="21" t="s">
        <v>104</v>
      </c>
      <c r="C42" s="34">
        <v>134500</v>
      </c>
      <c r="D42" s="26"/>
      <c r="E42" s="24">
        <v>92</v>
      </c>
      <c r="F42" s="21" t="s">
        <v>115</v>
      </c>
      <c r="G42" s="34">
        <v>99000</v>
      </c>
      <c r="H42" s="27"/>
      <c r="I42" s="24">
        <v>154</v>
      </c>
      <c r="J42" s="21" t="s">
        <v>55</v>
      </c>
      <c r="K42" s="34">
        <v>132000</v>
      </c>
      <c r="L42" s="27"/>
      <c r="M42" s="24">
        <v>216</v>
      </c>
      <c r="N42" s="21" t="s">
        <v>337</v>
      </c>
      <c r="O42" s="33">
        <v>146300</v>
      </c>
    </row>
    <row r="43" spans="1:15" ht="15" customHeight="1" x14ac:dyDescent="0.25">
      <c r="A43" s="20">
        <v>31</v>
      </c>
      <c r="B43" s="21" t="s">
        <v>222</v>
      </c>
      <c r="C43" s="34">
        <v>121100</v>
      </c>
      <c r="D43" s="26"/>
      <c r="E43" s="24">
        <v>93</v>
      </c>
      <c r="F43" s="21" t="s">
        <v>260</v>
      </c>
      <c r="G43" s="34">
        <v>84800</v>
      </c>
      <c r="H43" s="27"/>
      <c r="I43" s="24">
        <v>155</v>
      </c>
      <c r="J43" s="21" t="s">
        <v>301</v>
      </c>
      <c r="K43" s="34">
        <v>146300</v>
      </c>
      <c r="L43" s="27"/>
      <c r="M43" s="24">
        <v>217</v>
      </c>
      <c r="N43" s="21" t="s">
        <v>156</v>
      </c>
      <c r="O43" s="33">
        <v>88200</v>
      </c>
    </row>
    <row r="44" spans="1:15" ht="15" customHeight="1" x14ac:dyDescent="0.25">
      <c r="A44" s="20">
        <v>32</v>
      </c>
      <c r="B44" s="21" t="s">
        <v>223</v>
      </c>
      <c r="C44" s="34">
        <v>124400</v>
      </c>
      <c r="D44" s="26"/>
      <c r="E44" s="24">
        <v>94</v>
      </c>
      <c r="F44" s="21" t="s">
        <v>261</v>
      </c>
      <c r="G44" s="34">
        <v>76400</v>
      </c>
      <c r="H44" s="27"/>
      <c r="I44" s="24">
        <v>156</v>
      </c>
      <c r="J44" s="21" t="s">
        <v>302</v>
      </c>
      <c r="K44" s="34">
        <v>121900</v>
      </c>
      <c r="L44" s="27"/>
      <c r="M44" s="24">
        <v>218</v>
      </c>
      <c r="N44" s="21" t="s">
        <v>338</v>
      </c>
      <c r="O44" s="33">
        <v>154700</v>
      </c>
    </row>
    <row r="45" spans="1:15" ht="15" customHeight="1" x14ac:dyDescent="0.25">
      <c r="A45" s="20">
        <v>33</v>
      </c>
      <c r="B45" s="21" t="s">
        <v>224</v>
      </c>
      <c r="C45" s="34">
        <v>136100</v>
      </c>
      <c r="D45" s="26"/>
      <c r="E45" s="24">
        <v>95</v>
      </c>
      <c r="F45" s="21" t="s">
        <v>17</v>
      </c>
      <c r="G45" s="34">
        <v>116000</v>
      </c>
      <c r="H45" s="27"/>
      <c r="I45" s="24">
        <v>157</v>
      </c>
      <c r="J45" s="21" t="s">
        <v>51</v>
      </c>
      <c r="K45" s="34">
        <v>158000</v>
      </c>
      <c r="L45" s="27"/>
      <c r="M45" s="24">
        <v>219</v>
      </c>
      <c r="N45" s="21" t="s">
        <v>166</v>
      </c>
      <c r="O45" s="33">
        <v>126900</v>
      </c>
    </row>
    <row r="46" spans="1:15" ht="15" customHeight="1" x14ac:dyDescent="0.25">
      <c r="A46" s="20">
        <v>34</v>
      </c>
      <c r="B46" s="21" t="s">
        <v>225</v>
      </c>
      <c r="C46" s="34">
        <v>163100</v>
      </c>
      <c r="D46" s="26"/>
      <c r="E46" s="24">
        <v>96</v>
      </c>
      <c r="F46" s="21" t="s">
        <v>262</v>
      </c>
      <c r="G46" s="34">
        <v>52800</v>
      </c>
      <c r="H46" s="27"/>
      <c r="I46" s="24">
        <v>158</v>
      </c>
      <c r="J46" s="21" t="s">
        <v>57</v>
      </c>
      <c r="K46" s="34">
        <v>142900</v>
      </c>
      <c r="L46" s="27"/>
      <c r="M46" s="24">
        <v>220</v>
      </c>
      <c r="N46" s="21" t="s">
        <v>339</v>
      </c>
      <c r="O46" s="33">
        <v>129500</v>
      </c>
    </row>
    <row r="47" spans="1:15" ht="15" customHeight="1" x14ac:dyDescent="0.25">
      <c r="A47" s="20">
        <v>35</v>
      </c>
      <c r="B47" s="21" t="s">
        <v>226</v>
      </c>
      <c r="C47" s="34">
        <v>163100</v>
      </c>
      <c r="D47" s="26"/>
      <c r="E47" s="24">
        <v>97</v>
      </c>
      <c r="F47" s="21" t="s">
        <v>263</v>
      </c>
      <c r="G47" s="34">
        <v>121500</v>
      </c>
      <c r="H47" s="27"/>
      <c r="I47" s="24">
        <v>159</v>
      </c>
      <c r="J47" s="21" t="s">
        <v>303</v>
      </c>
      <c r="K47" s="34">
        <v>123600</v>
      </c>
      <c r="L47" s="27"/>
      <c r="M47" s="24">
        <v>221</v>
      </c>
      <c r="N47" s="21" t="s">
        <v>340</v>
      </c>
      <c r="O47" s="33">
        <v>125100</v>
      </c>
    </row>
    <row r="48" spans="1:15" ht="15" customHeight="1" x14ac:dyDescent="0.25">
      <c r="A48" s="20">
        <v>36</v>
      </c>
      <c r="B48" s="21" t="s">
        <v>131</v>
      </c>
      <c r="C48" s="34">
        <v>121100</v>
      </c>
      <c r="D48" s="26"/>
      <c r="E48" s="24">
        <v>98</v>
      </c>
      <c r="F48" s="21" t="s">
        <v>264</v>
      </c>
      <c r="G48" s="34">
        <v>125300</v>
      </c>
      <c r="H48" s="27"/>
      <c r="I48" s="24">
        <v>160</v>
      </c>
      <c r="J48" s="21" t="s">
        <v>58</v>
      </c>
      <c r="K48" s="34">
        <v>146300</v>
      </c>
      <c r="L48" s="27"/>
      <c r="M48" s="24">
        <v>222</v>
      </c>
      <c r="N48" s="21" t="s">
        <v>341</v>
      </c>
      <c r="O48" s="33">
        <v>134500</v>
      </c>
    </row>
    <row r="49" spans="1:15" ht="15" customHeight="1" x14ac:dyDescent="0.25">
      <c r="A49" s="20">
        <v>37</v>
      </c>
      <c r="B49" s="21" t="s">
        <v>227</v>
      </c>
      <c r="C49" s="34">
        <v>127700</v>
      </c>
      <c r="D49" s="26"/>
      <c r="E49" s="24">
        <v>99</v>
      </c>
      <c r="F49" s="21" t="s">
        <v>19</v>
      </c>
      <c r="G49" s="34">
        <v>149000</v>
      </c>
      <c r="H49" s="27"/>
      <c r="I49" s="24">
        <v>161</v>
      </c>
      <c r="J49" s="21" t="s">
        <v>151</v>
      </c>
      <c r="K49" s="34">
        <v>137900</v>
      </c>
      <c r="L49" s="27"/>
      <c r="M49" s="24">
        <v>223</v>
      </c>
      <c r="N49" s="21" t="s">
        <v>342</v>
      </c>
      <c r="O49" s="33">
        <v>127800</v>
      </c>
    </row>
    <row r="50" spans="1:15" ht="15" customHeight="1" x14ac:dyDescent="0.25">
      <c r="A50" s="20">
        <v>38</v>
      </c>
      <c r="B50" s="21" t="s">
        <v>228</v>
      </c>
      <c r="C50" s="34">
        <v>147900</v>
      </c>
      <c r="D50" s="26"/>
      <c r="E50" s="24">
        <v>100</v>
      </c>
      <c r="F50" s="21" t="s">
        <v>118</v>
      </c>
      <c r="G50" s="34">
        <v>171500</v>
      </c>
      <c r="H50" s="27"/>
      <c r="I50" s="24">
        <v>162</v>
      </c>
      <c r="J50" s="21" t="s">
        <v>304</v>
      </c>
      <c r="K50" s="34">
        <v>130400</v>
      </c>
      <c r="L50" s="27"/>
      <c r="M50" s="24">
        <v>224</v>
      </c>
      <c r="N50" s="21" t="s">
        <v>343</v>
      </c>
      <c r="O50" s="33">
        <v>126100</v>
      </c>
    </row>
    <row r="51" spans="1:15" ht="15" customHeight="1" x14ac:dyDescent="0.25">
      <c r="A51" s="20">
        <v>39</v>
      </c>
      <c r="B51" s="21" t="s">
        <v>229</v>
      </c>
      <c r="C51" s="34">
        <v>153000</v>
      </c>
      <c r="D51" s="26"/>
      <c r="E51" s="24">
        <v>101</v>
      </c>
      <c r="F51" s="21" t="s">
        <v>21</v>
      </c>
      <c r="G51" s="34">
        <v>158300</v>
      </c>
      <c r="H51" s="27"/>
      <c r="I51" s="24">
        <v>163</v>
      </c>
      <c r="J51" s="21" t="s">
        <v>150</v>
      </c>
      <c r="K51" s="34">
        <v>128600</v>
      </c>
      <c r="L51" s="27"/>
      <c r="M51" s="24">
        <v>225</v>
      </c>
      <c r="N51" s="21" t="s">
        <v>344</v>
      </c>
      <c r="O51" s="33">
        <v>129500</v>
      </c>
    </row>
    <row r="52" spans="1:15" ht="15" customHeight="1" x14ac:dyDescent="0.25">
      <c r="A52" s="20">
        <v>40</v>
      </c>
      <c r="B52" s="21" t="s">
        <v>9</v>
      </c>
      <c r="C52" s="34">
        <v>153800</v>
      </c>
      <c r="D52" s="26"/>
      <c r="E52" s="24">
        <v>102</v>
      </c>
      <c r="F52" s="21" t="s">
        <v>265</v>
      </c>
      <c r="G52" s="34">
        <v>134400</v>
      </c>
      <c r="H52" s="27"/>
      <c r="I52" s="24">
        <v>164</v>
      </c>
      <c r="J52" s="21" t="s">
        <v>305</v>
      </c>
      <c r="K52" s="34">
        <v>127800</v>
      </c>
      <c r="L52" s="27"/>
      <c r="M52" s="24">
        <v>226</v>
      </c>
      <c r="N52" s="21" t="s">
        <v>345</v>
      </c>
      <c r="O52" s="33">
        <v>136200</v>
      </c>
    </row>
    <row r="53" spans="1:15" ht="15" customHeight="1" x14ac:dyDescent="0.25">
      <c r="A53" s="20">
        <v>41</v>
      </c>
      <c r="B53" s="21" t="s">
        <v>8</v>
      </c>
      <c r="C53" s="34">
        <v>162200</v>
      </c>
      <c r="D53" s="26"/>
      <c r="E53" s="24">
        <v>103</v>
      </c>
      <c r="F53" s="21" t="s">
        <v>25</v>
      </c>
      <c r="G53" s="34">
        <v>174800</v>
      </c>
      <c r="H53" s="27"/>
      <c r="I53" s="24">
        <v>165</v>
      </c>
      <c r="J53" s="21" t="s">
        <v>50</v>
      </c>
      <c r="K53" s="34">
        <v>152000</v>
      </c>
      <c r="L53" s="27"/>
      <c r="M53" s="24">
        <v>227</v>
      </c>
      <c r="N53" s="21" t="s">
        <v>62</v>
      </c>
      <c r="O53" s="33">
        <v>141200</v>
      </c>
    </row>
    <row r="54" spans="1:15" ht="15" customHeight="1" x14ac:dyDescent="0.25">
      <c r="A54" s="20">
        <v>42</v>
      </c>
      <c r="B54" s="21" t="s">
        <v>10</v>
      </c>
      <c r="C54" s="34">
        <v>174800</v>
      </c>
      <c r="D54" s="26"/>
      <c r="E54" s="24">
        <v>104</v>
      </c>
      <c r="F54" s="21" t="s">
        <v>266</v>
      </c>
      <c r="G54" s="34">
        <v>150600</v>
      </c>
      <c r="H54" s="27"/>
      <c r="I54" s="24">
        <v>166</v>
      </c>
      <c r="J54" s="21" t="s">
        <v>306</v>
      </c>
      <c r="K54" s="34">
        <v>127800</v>
      </c>
      <c r="L54" s="27"/>
      <c r="M54" s="24">
        <v>228</v>
      </c>
      <c r="N54" s="21" t="s">
        <v>164</v>
      </c>
      <c r="O54" s="33">
        <v>163200</v>
      </c>
    </row>
    <row r="55" spans="1:15" ht="15" customHeight="1" x14ac:dyDescent="0.25">
      <c r="A55" s="20">
        <v>43</v>
      </c>
      <c r="B55" s="21" t="s">
        <v>230</v>
      </c>
      <c r="C55" s="34">
        <v>119400</v>
      </c>
      <c r="D55" s="26"/>
      <c r="E55" s="24">
        <v>105</v>
      </c>
      <c r="F55" s="21" t="s">
        <v>20</v>
      </c>
      <c r="G55" s="34">
        <v>153900</v>
      </c>
      <c r="H55" s="27"/>
      <c r="I55" s="24">
        <v>167</v>
      </c>
      <c r="J55" s="21" t="s">
        <v>56</v>
      </c>
      <c r="K55" s="34">
        <v>144600</v>
      </c>
      <c r="L55" s="27"/>
      <c r="M55" s="24">
        <v>229</v>
      </c>
      <c r="N55" s="21" t="s">
        <v>64</v>
      </c>
      <c r="O55" s="33">
        <v>126900</v>
      </c>
    </row>
    <row r="56" spans="1:15" ht="15" customHeight="1" x14ac:dyDescent="0.25">
      <c r="A56" s="20">
        <v>44</v>
      </c>
      <c r="B56" s="21" t="s">
        <v>231</v>
      </c>
      <c r="C56" s="34">
        <v>121100</v>
      </c>
      <c r="D56" s="26"/>
      <c r="E56" s="24">
        <v>106</v>
      </c>
      <c r="F56" s="21" t="s">
        <v>23</v>
      </c>
      <c r="G56" s="34">
        <v>155500</v>
      </c>
      <c r="H56" s="27"/>
      <c r="I56" s="24">
        <v>168</v>
      </c>
      <c r="J56" s="21" t="s">
        <v>53</v>
      </c>
      <c r="K56" s="34">
        <v>132100</v>
      </c>
      <c r="L56" s="27"/>
      <c r="M56" s="24">
        <v>230</v>
      </c>
      <c r="N56" s="21" t="s">
        <v>346</v>
      </c>
      <c r="O56" s="33">
        <v>132800</v>
      </c>
    </row>
    <row r="57" spans="1:15" ht="15" customHeight="1" x14ac:dyDescent="0.25">
      <c r="A57" s="20">
        <v>45</v>
      </c>
      <c r="B57" s="21" t="s">
        <v>232</v>
      </c>
      <c r="C57" s="34">
        <v>126900</v>
      </c>
      <c r="D57" s="26"/>
      <c r="E57" s="24">
        <v>107</v>
      </c>
      <c r="F57" s="21" t="s">
        <v>267</v>
      </c>
      <c r="G57" s="34">
        <v>156400</v>
      </c>
      <c r="H57" s="27"/>
      <c r="I57" s="24">
        <v>169</v>
      </c>
      <c r="J57" s="21" t="s">
        <v>52</v>
      </c>
      <c r="K57" s="34">
        <v>148500</v>
      </c>
      <c r="L57" s="27"/>
      <c r="M57" s="24">
        <v>231</v>
      </c>
      <c r="N57" s="21" t="s">
        <v>347</v>
      </c>
      <c r="O57" s="33">
        <v>142900</v>
      </c>
    </row>
    <row r="58" spans="1:15" ht="15" customHeight="1" x14ac:dyDescent="0.25">
      <c r="A58" s="20">
        <v>46</v>
      </c>
      <c r="B58" s="21" t="s">
        <v>233</v>
      </c>
      <c r="C58" s="34">
        <v>128600</v>
      </c>
      <c r="D58" s="26"/>
      <c r="E58" s="24">
        <v>108</v>
      </c>
      <c r="F58" s="21" t="s">
        <v>268</v>
      </c>
      <c r="G58" s="34">
        <v>147900</v>
      </c>
      <c r="H58" s="27"/>
      <c r="I58" s="24">
        <v>170</v>
      </c>
      <c r="J58" s="21" t="s">
        <v>54</v>
      </c>
      <c r="K58" s="34">
        <v>143800</v>
      </c>
      <c r="L58" s="27"/>
      <c r="M58" s="24">
        <v>232</v>
      </c>
      <c r="N58" s="21" t="s">
        <v>163</v>
      </c>
      <c r="O58" s="33">
        <v>136700</v>
      </c>
    </row>
    <row r="59" spans="1:15" ht="15" customHeight="1" x14ac:dyDescent="0.25">
      <c r="A59" s="20">
        <v>47</v>
      </c>
      <c r="B59" s="21" t="s">
        <v>234</v>
      </c>
      <c r="C59" s="34">
        <v>151300</v>
      </c>
      <c r="D59" s="26"/>
      <c r="E59" s="24">
        <v>109</v>
      </c>
      <c r="F59" s="21" t="s">
        <v>269</v>
      </c>
      <c r="G59" s="34">
        <v>145000</v>
      </c>
      <c r="H59" s="27"/>
      <c r="I59" s="24">
        <v>171</v>
      </c>
      <c r="J59" s="21" t="s">
        <v>154</v>
      </c>
      <c r="K59" s="34">
        <v>137900</v>
      </c>
      <c r="L59" s="27"/>
      <c r="M59" s="24">
        <v>233</v>
      </c>
      <c r="N59" s="21" t="s">
        <v>348</v>
      </c>
      <c r="O59" s="33">
        <v>120100</v>
      </c>
    </row>
    <row r="60" spans="1:15" ht="15" customHeight="1" x14ac:dyDescent="0.25">
      <c r="A60" s="20">
        <v>48</v>
      </c>
      <c r="B60" s="21" t="s">
        <v>235</v>
      </c>
      <c r="C60" s="34">
        <v>146300</v>
      </c>
      <c r="D60" s="26"/>
      <c r="E60" s="24">
        <v>110</v>
      </c>
      <c r="F60" s="21" t="s">
        <v>24</v>
      </c>
      <c r="G60" s="34">
        <v>178200</v>
      </c>
      <c r="H60" s="27"/>
      <c r="I60" s="24">
        <v>172</v>
      </c>
      <c r="J60" s="21" t="s">
        <v>155</v>
      </c>
      <c r="K60" s="34">
        <v>141200</v>
      </c>
      <c r="L60" s="27"/>
      <c r="M60" s="24">
        <v>234</v>
      </c>
      <c r="N60" s="21" t="s">
        <v>349</v>
      </c>
      <c r="O60" s="33">
        <v>137900</v>
      </c>
    </row>
    <row r="61" spans="1:15" ht="15" customHeight="1" x14ac:dyDescent="0.25">
      <c r="A61" s="20">
        <v>49</v>
      </c>
      <c r="B61" s="21" t="s">
        <v>236</v>
      </c>
      <c r="C61" s="34">
        <v>151300</v>
      </c>
      <c r="D61" s="26"/>
      <c r="E61" s="24">
        <v>111</v>
      </c>
      <c r="F61" s="21" t="s">
        <v>270</v>
      </c>
      <c r="G61" s="34">
        <v>163100</v>
      </c>
      <c r="H61" s="27"/>
      <c r="I61" s="24">
        <v>173</v>
      </c>
      <c r="J61" s="21" t="s">
        <v>307</v>
      </c>
      <c r="K61" s="34">
        <v>144600</v>
      </c>
      <c r="L61" s="27"/>
      <c r="M61" s="24">
        <v>235</v>
      </c>
      <c r="N61" s="21" t="s">
        <v>350</v>
      </c>
      <c r="O61" s="33">
        <v>137900</v>
      </c>
    </row>
    <row r="62" spans="1:15" ht="15" customHeight="1" x14ac:dyDescent="0.25">
      <c r="A62" s="20">
        <v>50</v>
      </c>
      <c r="B62" s="21" t="s">
        <v>237</v>
      </c>
      <c r="C62" s="34">
        <v>146300</v>
      </c>
      <c r="D62" s="26"/>
      <c r="E62" s="24">
        <v>112</v>
      </c>
      <c r="F62" s="21" t="s">
        <v>271</v>
      </c>
      <c r="G62" s="34">
        <v>173200</v>
      </c>
      <c r="H62" s="27"/>
      <c r="I62" s="24">
        <v>174</v>
      </c>
      <c r="J62" s="21" t="s">
        <v>308</v>
      </c>
      <c r="K62" s="34">
        <v>146300</v>
      </c>
      <c r="L62" s="27"/>
      <c r="M62" s="24">
        <v>236</v>
      </c>
      <c r="N62" s="21" t="s">
        <v>165</v>
      </c>
      <c r="O62" s="33">
        <v>108400</v>
      </c>
    </row>
    <row r="63" spans="1:15" ht="15" customHeight="1" x14ac:dyDescent="0.25">
      <c r="A63" s="20">
        <v>51</v>
      </c>
      <c r="B63" s="21" t="s">
        <v>113</v>
      </c>
      <c r="C63" s="34">
        <v>151300</v>
      </c>
      <c r="D63" s="26"/>
      <c r="E63" s="24">
        <v>113</v>
      </c>
      <c r="F63" s="21" t="s">
        <v>272</v>
      </c>
      <c r="G63" s="34">
        <v>179500</v>
      </c>
      <c r="H63" s="27"/>
      <c r="I63" s="24">
        <v>175</v>
      </c>
      <c r="J63" s="21" t="s">
        <v>309</v>
      </c>
      <c r="K63" s="34">
        <v>100100</v>
      </c>
      <c r="L63" s="27"/>
      <c r="M63" s="24">
        <v>237</v>
      </c>
      <c r="N63" s="21" t="s">
        <v>351</v>
      </c>
      <c r="O63" s="33">
        <v>137000</v>
      </c>
    </row>
    <row r="64" spans="1:15" ht="15" customHeight="1" x14ac:dyDescent="0.25">
      <c r="A64" s="20">
        <v>52</v>
      </c>
      <c r="B64" s="21" t="s">
        <v>114</v>
      </c>
      <c r="C64" s="34">
        <v>147100</v>
      </c>
      <c r="D64" s="26"/>
      <c r="E64" s="24">
        <v>114</v>
      </c>
      <c r="F64" s="21" t="s">
        <v>273</v>
      </c>
      <c r="G64" s="34">
        <v>211800</v>
      </c>
      <c r="H64" s="27"/>
      <c r="I64" s="24">
        <v>176</v>
      </c>
      <c r="J64" s="21" t="s">
        <v>310</v>
      </c>
      <c r="K64" s="34">
        <v>129500</v>
      </c>
      <c r="L64" s="27"/>
      <c r="M64" s="24">
        <v>238</v>
      </c>
      <c r="N64" s="21" t="s">
        <v>61</v>
      </c>
      <c r="O64" s="33">
        <v>121900</v>
      </c>
    </row>
    <row r="65" spans="1:15" ht="15" customHeight="1" x14ac:dyDescent="0.25">
      <c r="A65" s="20">
        <v>53</v>
      </c>
      <c r="B65" s="21" t="s">
        <v>14</v>
      </c>
      <c r="C65" s="34">
        <v>151300</v>
      </c>
      <c r="D65" s="26"/>
      <c r="E65" s="24">
        <v>115</v>
      </c>
      <c r="F65" s="21" t="s">
        <v>18</v>
      </c>
      <c r="G65" s="34">
        <v>166400</v>
      </c>
      <c r="H65" s="27"/>
      <c r="I65" s="24">
        <v>177</v>
      </c>
      <c r="J65" s="21" t="s">
        <v>311</v>
      </c>
      <c r="K65" s="34">
        <v>127800</v>
      </c>
      <c r="L65" s="27"/>
      <c r="M65" s="24">
        <v>239</v>
      </c>
      <c r="N65" s="21" t="s">
        <v>63</v>
      </c>
      <c r="O65" s="33">
        <v>148500</v>
      </c>
    </row>
    <row r="66" spans="1:15" ht="15" customHeight="1" x14ac:dyDescent="0.25">
      <c r="A66" s="20">
        <v>54</v>
      </c>
      <c r="B66" s="21" t="s">
        <v>15</v>
      </c>
      <c r="C66" s="34">
        <v>145400</v>
      </c>
      <c r="D66" s="26"/>
      <c r="E66" s="24">
        <v>116</v>
      </c>
      <c r="F66" s="21" t="s">
        <v>274</v>
      </c>
      <c r="G66" s="34">
        <v>151300</v>
      </c>
      <c r="H66" s="27"/>
      <c r="I66" s="24">
        <v>178</v>
      </c>
      <c r="J66" s="21" t="s">
        <v>152</v>
      </c>
      <c r="K66" s="34">
        <v>142900</v>
      </c>
      <c r="L66" s="27"/>
      <c r="M66" s="24">
        <v>240</v>
      </c>
      <c r="N66" s="21" t="s">
        <v>352</v>
      </c>
      <c r="O66" s="33">
        <v>141200</v>
      </c>
    </row>
    <row r="67" spans="1:15" ht="15" customHeight="1" x14ac:dyDescent="0.25">
      <c r="A67" s="20">
        <v>55</v>
      </c>
      <c r="B67" s="21" t="s">
        <v>238</v>
      </c>
      <c r="C67" s="34">
        <v>188300</v>
      </c>
      <c r="D67" s="26"/>
      <c r="E67" s="24">
        <v>117</v>
      </c>
      <c r="F67" s="21" t="s">
        <v>275</v>
      </c>
      <c r="G67" s="34">
        <v>117600</v>
      </c>
      <c r="H67" s="27"/>
      <c r="I67" s="24">
        <v>179</v>
      </c>
      <c r="J67" s="21" t="s">
        <v>153</v>
      </c>
      <c r="K67" s="34">
        <v>135300</v>
      </c>
      <c r="L67" s="27"/>
      <c r="M67" s="24">
        <v>241</v>
      </c>
      <c r="N67" s="21" t="s">
        <v>353</v>
      </c>
      <c r="O67" s="33">
        <v>99900</v>
      </c>
    </row>
    <row r="68" spans="1:15" ht="15" customHeight="1" x14ac:dyDescent="0.25">
      <c r="A68" s="20">
        <v>56</v>
      </c>
      <c r="B68" s="21" t="s">
        <v>11</v>
      </c>
      <c r="C68" s="34">
        <v>226900</v>
      </c>
      <c r="D68" s="27"/>
      <c r="E68" s="24">
        <v>118</v>
      </c>
      <c r="F68" s="21" t="s">
        <v>22</v>
      </c>
      <c r="G68" s="34">
        <v>148700</v>
      </c>
      <c r="H68" s="27"/>
      <c r="I68" s="24">
        <v>180</v>
      </c>
      <c r="J68" s="21" t="s">
        <v>312</v>
      </c>
      <c r="K68" s="34">
        <v>127800</v>
      </c>
      <c r="L68" s="27"/>
      <c r="M68" s="24">
        <v>242</v>
      </c>
      <c r="N68" s="21" t="s">
        <v>65</v>
      </c>
      <c r="O68" s="33">
        <v>125800</v>
      </c>
    </row>
    <row r="69" spans="1:15" ht="15" customHeight="1" x14ac:dyDescent="0.25">
      <c r="A69" s="20">
        <v>57</v>
      </c>
      <c r="B69" s="21" t="s">
        <v>239</v>
      </c>
      <c r="C69" s="34">
        <v>203000</v>
      </c>
      <c r="D69" s="27"/>
      <c r="E69" s="24">
        <v>119</v>
      </c>
      <c r="F69" s="21" t="s">
        <v>276</v>
      </c>
      <c r="G69" s="34">
        <v>100300</v>
      </c>
      <c r="H69" s="27"/>
      <c r="I69" s="24">
        <v>181</v>
      </c>
      <c r="J69" s="21" t="s">
        <v>157</v>
      </c>
      <c r="K69" s="34">
        <v>140300</v>
      </c>
      <c r="L69" s="27"/>
      <c r="M69" s="24">
        <v>243</v>
      </c>
      <c r="N69" s="21" t="s">
        <v>354</v>
      </c>
      <c r="O69" s="33">
        <v>146300</v>
      </c>
    </row>
    <row r="70" spans="1:15" ht="15" customHeight="1" x14ac:dyDescent="0.25">
      <c r="A70" s="20">
        <v>58</v>
      </c>
      <c r="B70" s="21" t="s">
        <v>12</v>
      </c>
      <c r="C70" s="34">
        <v>220200</v>
      </c>
      <c r="D70" s="27"/>
      <c r="E70" s="24">
        <v>120</v>
      </c>
      <c r="F70" s="21" t="s">
        <v>117</v>
      </c>
      <c r="G70" s="34">
        <v>146300</v>
      </c>
      <c r="H70" s="27"/>
      <c r="I70" s="24">
        <v>182</v>
      </c>
      <c r="J70" s="21" t="s">
        <v>313</v>
      </c>
      <c r="K70" s="34">
        <v>142900</v>
      </c>
      <c r="L70" s="27"/>
      <c r="M70" s="24">
        <v>244</v>
      </c>
      <c r="N70" s="21" t="s">
        <v>66</v>
      </c>
      <c r="O70" s="33">
        <v>144300</v>
      </c>
    </row>
    <row r="71" spans="1:15" ht="15" customHeight="1" x14ac:dyDescent="0.25">
      <c r="A71" s="20">
        <v>59</v>
      </c>
      <c r="B71" s="21" t="s">
        <v>105</v>
      </c>
      <c r="C71" s="34">
        <v>175700</v>
      </c>
      <c r="D71" s="27"/>
      <c r="E71" s="24">
        <v>121</v>
      </c>
      <c r="F71" s="21" t="s">
        <v>277</v>
      </c>
      <c r="G71" s="34">
        <v>150900</v>
      </c>
      <c r="H71" s="27"/>
      <c r="I71" s="24">
        <v>183</v>
      </c>
      <c r="J71" s="21" t="s">
        <v>314</v>
      </c>
      <c r="K71" s="34">
        <v>146300</v>
      </c>
      <c r="L71" s="27"/>
      <c r="M71" s="24">
        <v>245</v>
      </c>
      <c r="N71" s="21" t="s">
        <v>168</v>
      </c>
      <c r="O71" s="33">
        <v>64800</v>
      </c>
    </row>
    <row r="72" spans="1:15" ht="15" customHeight="1" x14ac:dyDescent="0.25">
      <c r="A72" s="20">
        <v>60</v>
      </c>
      <c r="B72" s="21" t="s">
        <v>240</v>
      </c>
      <c r="C72" s="34">
        <v>198400</v>
      </c>
      <c r="D72" s="27"/>
      <c r="E72" s="24">
        <v>122</v>
      </c>
      <c r="F72" s="21" t="s">
        <v>278</v>
      </c>
      <c r="G72" s="34">
        <v>147900</v>
      </c>
      <c r="H72" s="27"/>
      <c r="I72" s="24">
        <v>184</v>
      </c>
      <c r="J72" s="21" t="s">
        <v>159</v>
      </c>
      <c r="K72" s="34">
        <v>94600</v>
      </c>
      <c r="L72" s="27"/>
      <c r="M72" s="24">
        <v>246</v>
      </c>
      <c r="N72" s="21" t="s">
        <v>167</v>
      </c>
      <c r="O72" s="33">
        <v>64800</v>
      </c>
    </row>
    <row r="73" spans="1:15" ht="15" customHeight="1" x14ac:dyDescent="0.25">
      <c r="A73" s="20">
        <v>61</v>
      </c>
      <c r="B73" s="21" t="s">
        <v>241</v>
      </c>
      <c r="C73" s="34">
        <v>252200</v>
      </c>
      <c r="D73" s="27"/>
      <c r="E73" s="24">
        <v>123</v>
      </c>
      <c r="F73" s="21" t="s">
        <v>279</v>
      </c>
      <c r="G73" s="34">
        <v>145000</v>
      </c>
      <c r="H73" s="27"/>
      <c r="I73" s="24">
        <v>185</v>
      </c>
      <c r="J73" s="21" t="s">
        <v>315</v>
      </c>
      <c r="K73" s="34">
        <v>124300</v>
      </c>
      <c r="L73" s="27"/>
      <c r="M73" s="24">
        <v>247</v>
      </c>
      <c r="N73" s="21" t="s">
        <v>172</v>
      </c>
      <c r="O73" s="33">
        <v>62200</v>
      </c>
    </row>
    <row r="74" spans="1:15" ht="15" customHeight="1" x14ac:dyDescent="0.25">
      <c r="A74" s="20">
        <v>62</v>
      </c>
      <c r="B74" s="21" t="s">
        <v>13</v>
      </c>
      <c r="C74" s="34">
        <v>192500</v>
      </c>
      <c r="D74" s="27"/>
      <c r="E74" s="24">
        <v>124</v>
      </c>
      <c r="F74" s="21" t="s">
        <v>280</v>
      </c>
      <c r="G74" s="34">
        <v>192900</v>
      </c>
      <c r="H74" s="27"/>
      <c r="I74" s="24">
        <v>186</v>
      </c>
      <c r="J74" s="21" t="s">
        <v>316</v>
      </c>
      <c r="K74" s="34">
        <v>153000</v>
      </c>
      <c r="L74" s="27"/>
      <c r="M74" s="24">
        <v>248</v>
      </c>
      <c r="N74" s="21" t="s">
        <v>355</v>
      </c>
      <c r="O74" s="33">
        <v>66300</v>
      </c>
    </row>
    <row r="75" spans="1:15" x14ac:dyDescent="0.25">
      <c r="D75" s="28"/>
      <c r="H75" s="28"/>
      <c r="L75" s="28"/>
    </row>
    <row r="76" spans="1:15" s="7" customFormat="1" x14ac:dyDescent="0.3">
      <c r="D76" s="25"/>
      <c r="H76" s="29"/>
      <c r="L76" s="29"/>
      <c r="O76" s="6" t="s">
        <v>515</v>
      </c>
    </row>
    <row r="77" spans="1:15" s="7" customFormat="1" x14ac:dyDescent="0.25">
      <c r="A77" s="18" t="s">
        <v>0</v>
      </c>
      <c r="B77" s="19" t="s">
        <v>1</v>
      </c>
      <c r="C77" s="22" t="s">
        <v>2</v>
      </c>
      <c r="D77" s="25"/>
      <c r="E77" s="23" t="s">
        <v>0</v>
      </c>
      <c r="F77" s="19" t="s">
        <v>1</v>
      </c>
      <c r="G77" s="22" t="s">
        <v>2</v>
      </c>
      <c r="H77" s="29"/>
      <c r="I77" s="23" t="s">
        <v>0</v>
      </c>
      <c r="J77" s="19" t="s">
        <v>1</v>
      </c>
      <c r="K77" s="22" t="s">
        <v>2</v>
      </c>
      <c r="L77" s="29"/>
      <c r="M77" s="23" t="s">
        <v>0</v>
      </c>
      <c r="N77" s="19" t="s">
        <v>1</v>
      </c>
      <c r="O77" s="19" t="s">
        <v>2</v>
      </c>
    </row>
    <row r="78" spans="1:15" ht="15" customHeight="1" x14ac:dyDescent="0.25">
      <c r="A78" s="20">
        <v>249</v>
      </c>
      <c r="B78" s="21" t="s">
        <v>356</v>
      </c>
      <c r="C78" s="34">
        <v>71300</v>
      </c>
      <c r="D78" s="26"/>
      <c r="E78" s="24">
        <v>318</v>
      </c>
      <c r="F78" s="21" t="s">
        <v>136</v>
      </c>
      <c r="G78" s="34">
        <v>140400</v>
      </c>
      <c r="H78" s="27"/>
      <c r="I78" s="24">
        <v>387</v>
      </c>
      <c r="J78" s="21" t="s">
        <v>439</v>
      </c>
      <c r="K78" s="34">
        <v>136400</v>
      </c>
      <c r="L78" s="27"/>
      <c r="M78" s="24">
        <v>456</v>
      </c>
      <c r="N78" s="21" t="s">
        <v>482</v>
      </c>
      <c r="O78" s="33">
        <v>92500</v>
      </c>
    </row>
    <row r="79" spans="1:15" ht="15" customHeight="1" x14ac:dyDescent="0.25">
      <c r="A79" s="20">
        <v>250</v>
      </c>
      <c r="B79" s="21" t="s">
        <v>169</v>
      </c>
      <c r="C79" s="34">
        <v>63900</v>
      </c>
      <c r="D79" s="26"/>
      <c r="E79" s="24">
        <v>319</v>
      </c>
      <c r="F79" s="21" t="s">
        <v>139</v>
      </c>
      <c r="G79" s="34">
        <v>180100</v>
      </c>
      <c r="H79" s="27"/>
      <c r="I79" s="24">
        <v>388</v>
      </c>
      <c r="J79" s="21" t="s">
        <v>440</v>
      </c>
      <c r="K79" s="34">
        <v>131700</v>
      </c>
      <c r="L79" s="27"/>
      <c r="M79" s="24">
        <v>457</v>
      </c>
      <c r="N79" s="21" t="s">
        <v>89</v>
      </c>
      <c r="O79" s="33">
        <v>106800</v>
      </c>
    </row>
    <row r="80" spans="1:15" ht="15" customHeight="1" x14ac:dyDescent="0.25">
      <c r="A80" s="20">
        <v>251</v>
      </c>
      <c r="B80" s="21" t="s">
        <v>357</v>
      </c>
      <c r="C80" s="34">
        <v>71300</v>
      </c>
      <c r="D80" s="26"/>
      <c r="E80" s="24">
        <v>320</v>
      </c>
      <c r="F80" s="21" t="s">
        <v>398</v>
      </c>
      <c r="G80" s="34">
        <v>131100</v>
      </c>
      <c r="H80" s="27"/>
      <c r="I80" s="24">
        <v>389</v>
      </c>
      <c r="J80" s="21" t="s">
        <v>79</v>
      </c>
      <c r="K80" s="34">
        <v>113200</v>
      </c>
      <c r="L80" s="27"/>
      <c r="M80" s="24">
        <v>458</v>
      </c>
      <c r="N80" s="21" t="s">
        <v>483</v>
      </c>
      <c r="O80" s="33">
        <v>92500</v>
      </c>
    </row>
    <row r="81" spans="1:15" ht="15" customHeight="1" x14ac:dyDescent="0.25">
      <c r="A81" s="20">
        <v>252</v>
      </c>
      <c r="B81" s="21" t="s">
        <v>358</v>
      </c>
      <c r="C81" s="34">
        <v>82400</v>
      </c>
      <c r="D81" s="26"/>
      <c r="E81" s="24">
        <v>321</v>
      </c>
      <c r="F81" s="21" t="s">
        <v>27</v>
      </c>
      <c r="G81" s="34">
        <v>131100</v>
      </c>
      <c r="H81" s="27"/>
      <c r="I81" s="24">
        <v>390</v>
      </c>
      <c r="J81" s="21" t="s">
        <v>176</v>
      </c>
      <c r="K81" s="34">
        <v>122000</v>
      </c>
      <c r="L81" s="27"/>
      <c r="M81" s="24">
        <v>459</v>
      </c>
      <c r="N81" s="21" t="s">
        <v>188</v>
      </c>
      <c r="O81" s="33">
        <v>90800</v>
      </c>
    </row>
    <row r="82" spans="1:15" ht="15" customHeight="1" x14ac:dyDescent="0.25">
      <c r="A82" s="20">
        <v>253</v>
      </c>
      <c r="B82" s="21" t="s">
        <v>70</v>
      </c>
      <c r="C82" s="34">
        <v>125300</v>
      </c>
      <c r="D82" s="26"/>
      <c r="E82" s="24">
        <v>322</v>
      </c>
      <c r="F82" s="21" t="s">
        <v>399</v>
      </c>
      <c r="G82" s="34">
        <v>142900</v>
      </c>
      <c r="H82" s="27"/>
      <c r="I82" s="24">
        <v>391</v>
      </c>
      <c r="J82" s="21" t="s">
        <v>441</v>
      </c>
      <c r="K82" s="34">
        <v>124900</v>
      </c>
      <c r="L82" s="27"/>
      <c r="M82" s="24">
        <v>460</v>
      </c>
      <c r="N82" s="21" t="s">
        <v>484</v>
      </c>
      <c r="O82" s="33">
        <v>105300</v>
      </c>
    </row>
    <row r="83" spans="1:15" ht="15" customHeight="1" x14ac:dyDescent="0.25">
      <c r="A83" s="20">
        <v>254</v>
      </c>
      <c r="B83" s="21" t="s">
        <v>359</v>
      </c>
      <c r="C83" s="34">
        <v>55500</v>
      </c>
      <c r="D83" s="26"/>
      <c r="E83" s="24">
        <v>323</v>
      </c>
      <c r="F83" s="21" t="s">
        <v>400</v>
      </c>
      <c r="G83" s="34">
        <v>134500</v>
      </c>
      <c r="H83" s="27"/>
      <c r="I83" s="24">
        <v>392</v>
      </c>
      <c r="J83" s="21" t="s">
        <v>177</v>
      </c>
      <c r="K83" s="34">
        <v>123500</v>
      </c>
      <c r="L83" s="27"/>
      <c r="M83" s="24">
        <v>461</v>
      </c>
      <c r="N83" s="21" t="s">
        <v>485</v>
      </c>
      <c r="O83" s="33">
        <v>112700</v>
      </c>
    </row>
    <row r="84" spans="1:15" ht="15" customHeight="1" x14ac:dyDescent="0.25">
      <c r="A84" s="20">
        <v>255</v>
      </c>
      <c r="B84" s="21" t="s">
        <v>360</v>
      </c>
      <c r="C84" s="34">
        <v>73000</v>
      </c>
      <c r="D84" s="26"/>
      <c r="E84" s="24">
        <v>324</v>
      </c>
      <c r="F84" s="21" t="s">
        <v>401</v>
      </c>
      <c r="G84" s="34">
        <v>137000</v>
      </c>
      <c r="H84" s="27"/>
      <c r="I84" s="24">
        <v>393</v>
      </c>
      <c r="J84" s="21" t="s">
        <v>175</v>
      </c>
      <c r="K84" s="34">
        <v>137100</v>
      </c>
      <c r="L84" s="27"/>
      <c r="M84" s="24">
        <v>462</v>
      </c>
      <c r="N84" s="21" t="s">
        <v>486</v>
      </c>
      <c r="O84" s="33">
        <v>90800</v>
      </c>
    </row>
    <row r="85" spans="1:15" ht="15" customHeight="1" x14ac:dyDescent="0.25">
      <c r="A85" s="20">
        <v>256</v>
      </c>
      <c r="B85" s="21" t="s">
        <v>171</v>
      </c>
      <c r="C85" s="34">
        <v>61400</v>
      </c>
      <c r="D85" s="26"/>
      <c r="E85" s="24">
        <v>325</v>
      </c>
      <c r="F85" s="21" t="s">
        <v>402</v>
      </c>
      <c r="G85" s="34">
        <v>135300</v>
      </c>
      <c r="H85" s="27"/>
      <c r="I85" s="24">
        <v>394</v>
      </c>
      <c r="J85" s="21" t="s">
        <v>442</v>
      </c>
      <c r="K85" s="34">
        <v>124900</v>
      </c>
      <c r="L85" s="27"/>
      <c r="M85" s="24">
        <v>463</v>
      </c>
      <c r="N85" s="21" t="s">
        <v>187</v>
      </c>
      <c r="O85" s="33">
        <v>92500</v>
      </c>
    </row>
    <row r="86" spans="1:15" ht="15" customHeight="1" x14ac:dyDescent="0.25">
      <c r="A86" s="20">
        <v>257</v>
      </c>
      <c r="B86" s="21" t="s">
        <v>71</v>
      </c>
      <c r="C86" s="34">
        <v>49700</v>
      </c>
      <c r="D86" s="26"/>
      <c r="E86" s="24">
        <v>326</v>
      </c>
      <c r="F86" s="21" t="s">
        <v>403</v>
      </c>
      <c r="G86" s="34">
        <v>135300</v>
      </c>
      <c r="H86" s="27"/>
      <c r="I86" s="24">
        <v>395</v>
      </c>
      <c r="J86" s="21" t="s">
        <v>74</v>
      </c>
      <c r="K86" s="34">
        <v>116400</v>
      </c>
      <c r="L86" s="27"/>
      <c r="M86" s="24">
        <v>464</v>
      </c>
      <c r="N86" s="21" t="s">
        <v>487</v>
      </c>
      <c r="O86" s="33">
        <v>218500</v>
      </c>
    </row>
    <row r="87" spans="1:15" ht="15" customHeight="1" x14ac:dyDescent="0.25">
      <c r="A87" s="20">
        <v>258</v>
      </c>
      <c r="B87" s="21" t="s">
        <v>361</v>
      </c>
      <c r="C87" s="34">
        <v>66400</v>
      </c>
      <c r="D87" s="26"/>
      <c r="E87" s="24">
        <v>327</v>
      </c>
      <c r="F87" s="21" t="s">
        <v>404</v>
      </c>
      <c r="G87" s="34">
        <v>180700</v>
      </c>
      <c r="H87" s="27"/>
      <c r="I87" s="24">
        <v>396</v>
      </c>
      <c r="J87" s="21" t="s">
        <v>75</v>
      </c>
      <c r="K87" s="34">
        <v>121500</v>
      </c>
      <c r="L87" s="27"/>
      <c r="M87" s="24">
        <v>465</v>
      </c>
      <c r="N87" s="21" t="s">
        <v>488</v>
      </c>
      <c r="O87" s="33">
        <v>103100</v>
      </c>
    </row>
    <row r="88" spans="1:15" ht="15" customHeight="1" x14ac:dyDescent="0.25">
      <c r="A88" s="20">
        <v>259</v>
      </c>
      <c r="B88" s="21" t="s">
        <v>170</v>
      </c>
      <c r="C88" s="34">
        <v>73100</v>
      </c>
      <c r="D88" s="26"/>
      <c r="E88" s="24">
        <v>328</v>
      </c>
      <c r="F88" s="21" t="s">
        <v>42</v>
      </c>
      <c r="G88" s="34">
        <v>147100</v>
      </c>
      <c r="H88" s="27"/>
      <c r="I88" s="24">
        <v>397</v>
      </c>
      <c r="J88" s="21" t="s">
        <v>73</v>
      </c>
      <c r="K88" s="34">
        <v>151600</v>
      </c>
      <c r="L88" s="27"/>
      <c r="M88" s="24">
        <v>466</v>
      </c>
      <c r="N88" s="21" t="s">
        <v>91</v>
      </c>
      <c r="O88" s="33">
        <v>96900</v>
      </c>
    </row>
    <row r="89" spans="1:15" ht="15" customHeight="1" x14ac:dyDescent="0.25">
      <c r="A89" s="20">
        <v>260</v>
      </c>
      <c r="B89" s="21" t="s">
        <v>362</v>
      </c>
      <c r="C89" s="34">
        <v>66300</v>
      </c>
      <c r="D89" s="26"/>
      <c r="E89" s="24">
        <v>329</v>
      </c>
      <c r="F89" s="21" t="s">
        <v>405</v>
      </c>
      <c r="G89" s="34">
        <v>155400</v>
      </c>
      <c r="H89" s="27"/>
      <c r="I89" s="24">
        <v>398</v>
      </c>
      <c r="J89" s="21" t="s">
        <v>444</v>
      </c>
      <c r="K89" s="34">
        <v>143100</v>
      </c>
      <c r="L89" s="27"/>
      <c r="M89" s="24">
        <v>467</v>
      </c>
      <c r="N89" s="21" t="s">
        <v>90</v>
      </c>
      <c r="O89" s="33">
        <v>97900</v>
      </c>
    </row>
    <row r="90" spans="1:15" ht="15" customHeight="1" x14ac:dyDescent="0.25">
      <c r="A90" s="20">
        <v>261</v>
      </c>
      <c r="B90" s="21" t="s">
        <v>363</v>
      </c>
      <c r="C90" s="34">
        <v>55500</v>
      </c>
      <c r="D90" s="26"/>
      <c r="E90" s="24">
        <v>330</v>
      </c>
      <c r="F90" s="21" t="s">
        <v>406</v>
      </c>
      <c r="G90" s="34">
        <v>142100</v>
      </c>
      <c r="H90" s="27"/>
      <c r="I90" s="24">
        <v>399</v>
      </c>
      <c r="J90" s="21" t="s">
        <v>445</v>
      </c>
      <c r="K90" s="34">
        <v>130900</v>
      </c>
      <c r="L90" s="27"/>
      <c r="M90" s="24">
        <v>468</v>
      </c>
      <c r="N90" s="21" t="s">
        <v>489</v>
      </c>
      <c r="O90" s="33">
        <v>92500</v>
      </c>
    </row>
    <row r="91" spans="1:15" ht="15" customHeight="1" x14ac:dyDescent="0.25">
      <c r="A91" s="20">
        <v>262</v>
      </c>
      <c r="B91" s="21" t="s">
        <v>174</v>
      </c>
      <c r="C91" s="34">
        <v>49600</v>
      </c>
      <c r="D91" s="26"/>
      <c r="E91" s="24">
        <v>331</v>
      </c>
      <c r="F91" s="21" t="s">
        <v>407</v>
      </c>
      <c r="G91" s="34">
        <v>137900</v>
      </c>
      <c r="H91" s="27"/>
      <c r="I91" s="24">
        <v>400</v>
      </c>
      <c r="J91" s="21" t="s">
        <v>77</v>
      </c>
      <c r="K91" s="34">
        <v>130900</v>
      </c>
      <c r="L91" s="27"/>
      <c r="M91" s="24">
        <v>469</v>
      </c>
      <c r="N91" s="21" t="s">
        <v>490</v>
      </c>
      <c r="O91" s="33">
        <v>95300</v>
      </c>
    </row>
    <row r="92" spans="1:15" ht="15" customHeight="1" x14ac:dyDescent="0.25">
      <c r="A92" s="20">
        <v>263</v>
      </c>
      <c r="B92" s="21" t="s">
        <v>173</v>
      </c>
      <c r="C92" s="34">
        <v>49600</v>
      </c>
      <c r="D92" s="26"/>
      <c r="E92" s="24">
        <v>332</v>
      </c>
      <c r="F92" s="21" t="s">
        <v>408</v>
      </c>
      <c r="G92" s="34">
        <v>179900</v>
      </c>
      <c r="H92" s="27"/>
      <c r="I92" s="24">
        <v>401</v>
      </c>
      <c r="J92" s="21" t="s">
        <v>76</v>
      </c>
      <c r="K92" s="34">
        <v>132100</v>
      </c>
      <c r="L92" s="27"/>
      <c r="M92" s="24">
        <v>470</v>
      </c>
      <c r="N92" s="21" t="s">
        <v>491</v>
      </c>
      <c r="O92" s="33">
        <v>100300</v>
      </c>
    </row>
    <row r="93" spans="1:15" ht="15" customHeight="1" x14ac:dyDescent="0.25">
      <c r="A93" s="20">
        <v>264</v>
      </c>
      <c r="B93" s="21" t="s">
        <v>364</v>
      </c>
      <c r="C93" s="34">
        <v>55500</v>
      </c>
      <c r="D93" s="26"/>
      <c r="E93" s="24">
        <v>333</v>
      </c>
      <c r="F93" s="21" t="s">
        <v>41</v>
      </c>
      <c r="G93" s="34">
        <v>140400</v>
      </c>
      <c r="H93" s="27"/>
      <c r="I93" s="24">
        <v>402</v>
      </c>
      <c r="J93" s="21" t="s">
        <v>178</v>
      </c>
      <c r="K93" s="34">
        <v>135300</v>
      </c>
      <c r="L93" s="27"/>
      <c r="M93" s="24">
        <v>471</v>
      </c>
      <c r="N93" s="21" t="s">
        <v>492</v>
      </c>
      <c r="O93" s="33">
        <v>96900</v>
      </c>
    </row>
    <row r="94" spans="1:15" ht="15" customHeight="1" x14ac:dyDescent="0.25">
      <c r="A94" s="20">
        <v>265</v>
      </c>
      <c r="B94" s="21" t="s">
        <v>365</v>
      </c>
      <c r="C94" s="34">
        <v>64800</v>
      </c>
      <c r="D94" s="26"/>
      <c r="E94" s="24">
        <v>334</v>
      </c>
      <c r="F94" s="21" t="s">
        <v>409</v>
      </c>
      <c r="G94" s="34">
        <v>173200</v>
      </c>
      <c r="H94" s="27"/>
      <c r="I94" s="24">
        <v>403</v>
      </c>
      <c r="J94" s="21" t="s">
        <v>446</v>
      </c>
      <c r="K94" s="34">
        <v>143900</v>
      </c>
      <c r="L94" s="27"/>
      <c r="M94" s="24">
        <v>472</v>
      </c>
      <c r="N94" s="21" t="s">
        <v>493</v>
      </c>
      <c r="O94" s="33">
        <v>92500</v>
      </c>
    </row>
    <row r="95" spans="1:15" ht="15" customHeight="1" x14ac:dyDescent="0.25">
      <c r="A95" s="20">
        <v>266</v>
      </c>
      <c r="B95" s="21" t="s">
        <v>366</v>
      </c>
      <c r="C95" s="34">
        <v>66300</v>
      </c>
      <c r="D95" s="26"/>
      <c r="E95" s="24">
        <v>335</v>
      </c>
      <c r="F95" s="21" t="s">
        <v>140</v>
      </c>
      <c r="G95" s="34">
        <v>166400</v>
      </c>
      <c r="H95" s="27"/>
      <c r="I95" s="24">
        <v>404</v>
      </c>
      <c r="J95" s="21" t="s">
        <v>78</v>
      </c>
      <c r="K95" s="34">
        <v>121500</v>
      </c>
      <c r="L95" s="27"/>
      <c r="M95" s="24">
        <v>473</v>
      </c>
      <c r="N95" s="21" t="s">
        <v>189</v>
      </c>
      <c r="O95" s="33">
        <v>94400</v>
      </c>
    </row>
    <row r="96" spans="1:15" ht="15" customHeight="1" x14ac:dyDescent="0.25">
      <c r="A96" s="20">
        <v>267</v>
      </c>
      <c r="B96" s="21" t="s">
        <v>367</v>
      </c>
      <c r="C96" s="34">
        <v>55500</v>
      </c>
      <c r="D96" s="26"/>
      <c r="E96" s="24">
        <v>336</v>
      </c>
      <c r="F96" s="21" t="s">
        <v>410</v>
      </c>
      <c r="G96" s="34">
        <v>173200</v>
      </c>
      <c r="H96" s="27"/>
      <c r="I96" s="24">
        <v>405</v>
      </c>
      <c r="J96" s="21" t="s">
        <v>447</v>
      </c>
      <c r="K96" s="34">
        <v>139700</v>
      </c>
      <c r="L96" s="27"/>
      <c r="M96" s="24">
        <v>474</v>
      </c>
      <c r="N96" s="21" t="s">
        <v>494</v>
      </c>
      <c r="O96" s="33">
        <v>92500</v>
      </c>
    </row>
    <row r="97" spans="1:15" ht="15" customHeight="1" x14ac:dyDescent="0.25">
      <c r="A97" s="20">
        <v>268</v>
      </c>
      <c r="B97" s="21" t="s">
        <v>368</v>
      </c>
      <c r="C97" s="34">
        <v>55500</v>
      </c>
      <c r="D97" s="26"/>
      <c r="E97" s="24">
        <v>337</v>
      </c>
      <c r="F97" s="21" t="s">
        <v>411</v>
      </c>
      <c r="G97" s="34">
        <v>191600</v>
      </c>
      <c r="H97" s="27"/>
      <c r="I97" s="24">
        <v>406</v>
      </c>
      <c r="J97" s="21" t="s">
        <v>82</v>
      </c>
      <c r="K97" s="34">
        <v>120900</v>
      </c>
      <c r="L97" s="27"/>
      <c r="M97" s="24">
        <v>475</v>
      </c>
      <c r="N97" s="21" t="s">
        <v>191</v>
      </c>
      <c r="O97" s="33">
        <v>98700</v>
      </c>
    </row>
    <row r="98" spans="1:15" ht="15" customHeight="1" x14ac:dyDescent="0.25">
      <c r="A98" s="20">
        <v>269</v>
      </c>
      <c r="B98" s="21" t="s">
        <v>124</v>
      </c>
      <c r="C98" s="34">
        <v>84900</v>
      </c>
      <c r="D98" s="26"/>
      <c r="E98" s="24">
        <v>338</v>
      </c>
      <c r="F98" s="21" t="s">
        <v>143</v>
      </c>
      <c r="G98" s="34">
        <v>173200</v>
      </c>
      <c r="H98" s="27"/>
      <c r="I98" s="24">
        <v>407</v>
      </c>
      <c r="J98" s="21" t="s">
        <v>80</v>
      </c>
      <c r="K98" s="34">
        <v>141800</v>
      </c>
      <c r="L98" s="27"/>
      <c r="M98" s="24">
        <v>476</v>
      </c>
      <c r="N98" s="21" t="s">
        <v>495</v>
      </c>
      <c r="O98" s="33">
        <v>102600</v>
      </c>
    </row>
    <row r="99" spans="1:15" ht="15" customHeight="1" x14ac:dyDescent="0.25">
      <c r="A99" s="20">
        <v>270</v>
      </c>
      <c r="B99" s="21" t="s">
        <v>125</v>
      </c>
      <c r="C99" s="34">
        <v>89100</v>
      </c>
      <c r="D99" s="26"/>
      <c r="E99" s="24">
        <v>339</v>
      </c>
      <c r="F99" s="21" t="s">
        <v>44</v>
      </c>
      <c r="G99" s="34">
        <v>169800</v>
      </c>
      <c r="H99" s="27"/>
      <c r="I99" s="24">
        <v>408</v>
      </c>
      <c r="J99" s="21" t="s">
        <v>81</v>
      </c>
      <c r="K99" s="34">
        <v>140100</v>
      </c>
      <c r="L99" s="27"/>
      <c r="M99" s="24">
        <v>477</v>
      </c>
      <c r="N99" s="21" t="s">
        <v>190</v>
      </c>
      <c r="O99" s="33">
        <v>96900</v>
      </c>
    </row>
    <row r="100" spans="1:15" ht="15" customHeight="1" x14ac:dyDescent="0.25">
      <c r="A100" s="20">
        <v>271</v>
      </c>
      <c r="B100" s="21" t="s">
        <v>369</v>
      </c>
      <c r="C100" s="34">
        <v>107600</v>
      </c>
      <c r="D100" s="26"/>
      <c r="E100" s="24">
        <v>340</v>
      </c>
      <c r="F100" s="21" t="s">
        <v>142</v>
      </c>
      <c r="G100" s="34">
        <v>174800</v>
      </c>
      <c r="H100" s="27"/>
      <c r="I100" s="24">
        <v>409</v>
      </c>
      <c r="J100" s="21" t="s">
        <v>448</v>
      </c>
      <c r="K100" s="34">
        <v>136200</v>
      </c>
      <c r="L100" s="27"/>
      <c r="M100" s="24">
        <v>478</v>
      </c>
      <c r="N100" s="21" t="s">
        <v>193</v>
      </c>
      <c r="O100" s="33">
        <v>132800</v>
      </c>
    </row>
    <row r="101" spans="1:15" ht="15" customHeight="1" x14ac:dyDescent="0.25">
      <c r="A101" s="20">
        <v>272</v>
      </c>
      <c r="B101" s="21" t="s">
        <v>370</v>
      </c>
      <c r="C101" s="34">
        <v>85800</v>
      </c>
      <c r="D101" s="26"/>
      <c r="E101" s="24">
        <v>341</v>
      </c>
      <c r="F101" s="21" t="s">
        <v>43</v>
      </c>
      <c r="G101" s="34">
        <v>179900</v>
      </c>
      <c r="H101" s="27"/>
      <c r="I101" s="24">
        <v>410</v>
      </c>
      <c r="J101" s="21" t="s">
        <v>429</v>
      </c>
      <c r="K101" s="34">
        <v>133800</v>
      </c>
      <c r="L101" s="27"/>
      <c r="M101" s="24">
        <v>479</v>
      </c>
      <c r="N101" s="21" t="s">
        <v>96</v>
      </c>
      <c r="O101" s="33">
        <v>112100</v>
      </c>
    </row>
    <row r="102" spans="1:15" ht="15" customHeight="1" x14ac:dyDescent="0.25">
      <c r="A102" s="20">
        <v>273</v>
      </c>
      <c r="B102" s="21" t="s">
        <v>371</v>
      </c>
      <c r="C102" s="34">
        <v>85800</v>
      </c>
      <c r="D102" s="26"/>
      <c r="E102" s="24">
        <v>342</v>
      </c>
      <c r="F102" s="21" t="s">
        <v>412</v>
      </c>
      <c r="G102" s="34">
        <v>176600</v>
      </c>
      <c r="H102" s="27"/>
      <c r="I102" s="24">
        <v>411</v>
      </c>
      <c r="J102" s="21" t="s">
        <v>450</v>
      </c>
      <c r="K102" s="34">
        <v>130000</v>
      </c>
      <c r="L102" s="27"/>
      <c r="M102" s="24">
        <v>480</v>
      </c>
      <c r="N102" s="21" t="s">
        <v>192</v>
      </c>
      <c r="O102" s="33">
        <v>132800</v>
      </c>
    </row>
    <row r="103" spans="1:15" ht="15" customHeight="1" x14ac:dyDescent="0.25">
      <c r="A103" s="20">
        <v>274</v>
      </c>
      <c r="B103" s="21" t="s">
        <v>372</v>
      </c>
      <c r="C103" s="34">
        <v>85800</v>
      </c>
      <c r="D103" s="26"/>
      <c r="E103" s="24">
        <v>343</v>
      </c>
      <c r="F103" s="21" t="s">
        <v>141</v>
      </c>
      <c r="G103" s="34">
        <v>176500</v>
      </c>
      <c r="H103" s="27"/>
      <c r="I103" s="24">
        <v>412</v>
      </c>
      <c r="J103" s="21" t="s">
        <v>430</v>
      </c>
      <c r="K103" s="34">
        <v>137200</v>
      </c>
      <c r="L103" s="27"/>
      <c r="M103" s="24">
        <v>481</v>
      </c>
      <c r="N103" s="21" t="s">
        <v>95</v>
      </c>
      <c r="O103" s="33">
        <v>116900</v>
      </c>
    </row>
    <row r="104" spans="1:15" ht="15" customHeight="1" x14ac:dyDescent="0.25">
      <c r="A104" s="20">
        <v>275</v>
      </c>
      <c r="B104" s="21" t="s">
        <v>373</v>
      </c>
      <c r="C104" s="34">
        <v>107600</v>
      </c>
      <c r="D104" s="26"/>
      <c r="E104" s="24">
        <v>344</v>
      </c>
      <c r="F104" s="21" t="s">
        <v>45</v>
      </c>
      <c r="G104" s="34">
        <v>190000</v>
      </c>
      <c r="H104" s="27"/>
      <c r="I104" s="24">
        <v>413</v>
      </c>
      <c r="J104" s="21" t="s">
        <v>436</v>
      </c>
      <c r="K104" s="34">
        <v>140100</v>
      </c>
      <c r="L104" s="27"/>
      <c r="M104" s="24">
        <v>482</v>
      </c>
      <c r="N104" s="21" t="s">
        <v>496</v>
      </c>
      <c r="O104" s="33">
        <v>121100</v>
      </c>
    </row>
    <row r="105" spans="1:15" ht="15" customHeight="1" x14ac:dyDescent="0.25">
      <c r="A105" s="20">
        <v>276</v>
      </c>
      <c r="B105" s="21" t="s">
        <v>127</v>
      </c>
      <c r="C105" s="34">
        <v>94100</v>
      </c>
      <c r="D105" s="26"/>
      <c r="E105" s="24">
        <v>345</v>
      </c>
      <c r="F105" s="21" t="s">
        <v>413</v>
      </c>
      <c r="G105" s="34">
        <v>163300</v>
      </c>
      <c r="H105" s="27"/>
      <c r="I105" s="24">
        <v>414</v>
      </c>
      <c r="J105" s="21" t="s">
        <v>452</v>
      </c>
      <c r="K105" s="34">
        <v>130900</v>
      </c>
      <c r="L105" s="27"/>
      <c r="M105" s="24">
        <v>483</v>
      </c>
      <c r="N105" s="21" t="s">
        <v>497</v>
      </c>
      <c r="O105" s="33">
        <v>111000</v>
      </c>
    </row>
    <row r="106" spans="1:15" ht="15" customHeight="1" x14ac:dyDescent="0.25">
      <c r="A106" s="20">
        <v>277</v>
      </c>
      <c r="B106" s="21" t="s">
        <v>374</v>
      </c>
      <c r="C106" s="34">
        <v>107600</v>
      </c>
      <c r="D106" s="26"/>
      <c r="E106" s="24">
        <v>346</v>
      </c>
      <c r="F106" s="21" t="s">
        <v>414</v>
      </c>
      <c r="G106" s="34">
        <v>179900</v>
      </c>
      <c r="H106" s="27"/>
      <c r="I106" s="24">
        <v>415</v>
      </c>
      <c r="J106" s="21" t="s">
        <v>432</v>
      </c>
      <c r="K106" s="34">
        <v>137300</v>
      </c>
      <c r="L106" s="27"/>
      <c r="M106" s="24">
        <v>484</v>
      </c>
      <c r="N106" s="21" t="s">
        <v>498</v>
      </c>
      <c r="O106" s="33">
        <v>132800</v>
      </c>
    </row>
    <row r="107" spans="1:15" ht="15" customHeight="1" x14ac:dyDescent="0.25">
      <c r="A107" s="20">
        <v>278</v>
      </c>
      <c r="B107" s="21" t="s">
        <v>375</v>
      </c>
      <c r="C107" s="34">
        <v>108000</v>
      </c>
      <c r="D107" s="26"/>
      <c r="E107" s="24">
        <v>347</v>
      </c>
      <c r="F107" s="21" t="s">
        <v>415</v>
      </c>
      <c r="G107" s="34">
        <v>165600</v>
      </c>
      <c r="H107" s="27"/>
      <c r="I107" s="24">
        <v>416</v>
      </c>
      <c r="J107" s="21" t="s">
        <v>435</v>
      </c>
      <c r="K107" s="34">
        <v>146400</v>
      </c>
      <c r="L107" s="27"/>
      <c r="M107" s="24">
        <v>485</v>
      </c>
      <c r="N107" s="21" t="s">
        <v>499</v>
      </c>
      <c r="O107" s="33">
        <v>124400</v>
      </c>
    </row>
    <row r="108" spans="1:15" ht="15" customHeight="1" x14ac:dyDescent="0.25">
      <c r="A108" s="20">
        <v>279</v>
      </c>
      <c r="B108" s="21" t="s">
        <v>34</v>
      </c>
      <c r="C108" s="34">
        <v>106700</v>
      </c>
      <c r="D108" s="26"/>
      <c r="E108" s="24">
        <v>348</v>
      </c>
      <c r="F108" s="21" t="s">
        <v>416</v>
      </c>
      <c r="G108" s="34">
        <v>196300</v>
      </c>
      <c r="H108" s="27"/>
      <c r="I108" s="24">
        <v>417</v>
      </c>
      <c r="J108" s="21" t="s">
        <v>180</v>
      </c>
      <c r="K108" s="34">
        <v>134900</v>
      </c>
      <c r="L108" s="27"/>
      <c r="M108" s="24">
        <v>486</v>
      </c>
      <c r="N108" s="21" t="s">
        <v>500</v>
      </c>
      <c r="O108" s="33">
        <v>132800</v>
      </c>
    </row>
    <row r="109" spans="1:15" ht="15" customHeight="1" x14ac:dyDescent="0.25">
      <c r="A109" s="20">
        <v>280</v>
      </c>
      <c r="B109" s="21" t="s">
        <v>376</v>
      </c>
      <c r="C109" s="34">
        <v>108000</v>
      </c>
      <c r="D109" s="26"/>
      <c r="E109" s="24">
        <v>349</v>
      </c>
      <c r="F109" s="21" t="s">
        <v>46</v>
      </c>
      <c r="G109" s="34">
        <v>161000</v>
      </c>
      <c r="H109" s="27"/>
      <c r="I109" s="24">
        <v>418</v>
      </c>
      <c r="J109" s="21" t="s">
        <v>455</v>
      </c>
      <c r="K109" s="34">
        <v>139700</v>
      </c>
      <c r="L109" s="27"/>
      <c r="M109" s="24">
        <v>487</v>
      </c>
      <c r="N109" s="21" t="s">
        <v>194</v>
      </c>
      <c r="O109" s="33">
        <v>125500</v>
      </c>
    </row>
    <row r="110" spans="1:15" ht="15" customHeight="1" x14ac:dyDescent="0.25">
      <c r="A110" s="20">
        <v>281</v>
      </c>
      <c r="B110" s="21" t="s">
        <v>128</v>
      </c>
      <c r="C110" s="34">
        <v>104200</v>
      </c>
      <c r="D110" s="26"/>
      <c r="E110" s="24">
        <v>350</v>
      </c>
      <c r="F110" s="21" t="s">
        <v>144</v>
      </c>
      <c r="G110" s="34">
        <v>175700</v>
      </c>
      <c r="H110" s="27"/>
      <c r="I110" s="24">
        <v>419</v>
      </c>
      <c r="J110" s="21" t="s">
        <v>179</v>
      </c>
      <c r="K110" s="34">
        <v>134900</v>
      </c>
      <c r="L110" s="27"/>
      <c r="M110" s="24">
        <v>488</v>
      </c>
      <c r="N110" s="21" t="s">
        <v>501</v>
      </c>
      <c r="O110" s="33">
        <v>114300</v>
      </c>
    </row>
    <row r="111" spans="1:15" ht="15" customHeight="1" x14ac:dyDescent="0.25">
      <c r="A111" s="20">
        <v>282</v>
      </c>
      <c r="B111" s="21" t="s">
        <v>377</v>
      </c>
      <c r="C111" s="34">
        <v>107600</v>
      </c>
      <c r="D111" s="26"/>
      <c r="E111" s="24">
        <v>351</v>
      </c>
      <c r="F111" s="21" t="s">
        <v>417</v>
      </c>
      <c r="G111" s="34">
        <v>210100</v>
      </c>
      <c r="H111" s="27"/>
      <c r="I111" s="24">
        <v>420</v>
      </c>
      <c r="J111" s="21" t="s">
        <v>458</v>
      </c>
      <c r="K111" s="34">
        <v>147700</v>
      </c>
      <c r="L111" s="27"/>
      <c r="M111" s="24">
        <v>489</v>
      </c>
      <c r="N111" s="21" t="s">
        <v>101</v>
      </c>
      <c r="O111" s="33">
        <v>94100</v>
      </c>
    </row>
    <row r="112" spans="1:15" ht="15" customHeight="1" x14ac:dyDescent="0.25">
      <c r="A112" s="20">
        <v>283</v>
      </c>
      <c r="B112" s="21" t="s">
        <v>378</v>
      </c>
      <c r="C112" s="34">
        <v>107600</v>
      </c>
      <c r="D112" s="26"/>
      <c r="E112" s="24">
        <v>352</v>
      </c>
      <c r="F112" s="21" t="s">
        <v>145</v>
      </c>
      <c r="G112" s="34">
        <v>204700</v>
      </c>
      <c r="H112" s="27"/>
      <c r="I112" s="24">
        <v>421</v>
      </c>
      <c r="J112" s="21" t="s">
        <v>459</v>
      </c>
      <c r="K112" s="34">
        <v>159500</v>
      </c>
      <c r="L112" s="27"/>
      <c r="M112" s="24">
        <v>490</v>
      </c>
      <c r="N112" s="21" t="s">
        <v>195</v>
      </c>
      <c r="O112" s="33">
        <v>122700</v>
      </c>
    </row>
    <row r="113" spans="1:15" ht="15" customHeight="1" x14ac:dyDescent="0.25">
      <c r="A113" s="20">
        <v>284</v>
      </c>
      <c r="B113" s="21" t="s">
        <v>126</v>
      </c>
      <c r="C113" s="34">
        <v>84900</v>
      </c>
      <c r="D113" s="26"/>
      <c r="E113" s="24">
        <v>353</v>
      </c>
      <c r="F113" s="21" t="s">
        <v>418</v>
      </c>
      <c r="G113" s="34">
        <v>176500</v>
      </c>
      <c r="H113" s="27"/>
      <c r="I113" s="24">
        <v>422</v>
      </c>
      <c r="J113" s="21" t="s">
        <v>460</v>
      </c>
      <c r="K113" s="34">
        <v>179000</v>
      </c>
      <c r="L113" s="27"/>
      <c r="M113" s="24">
        <v>491</v>
      </c>
      <c r="N113" s="21" t="s">
        <v>196</v>
      </c>
      <c r="O113" s="33">
        <v>123600</v>
      </c>
    </row>
    <row r="114" spans="1:15" ht="15" customHeight="1" x14ac:dyDescent="0.25">
      <c r="A114" s="20">
        <v>285</v>
      </c>
      <c r="B114" s="21" t="s">
        <v>379</v>
      </c>
      <c r="C114" s="34">
        <v>107600</v>
      </c>
      <c r="D114" s="26"/>
      <c r="E114" s="24">
        <v>354</v>
      </c>
      <c r="F114" s="21" t="s">
        <v>138</v>
      </c>
      <c r="G114" s="34">
        <v>167300</v>
      </c>
      <c r="H114" s="27"/>
      <c r="I114" s="24">
        <v>423</v>
      </c>
      <c r="J114" s="21" t="s">
        <v>461</v>
      </c>
      <c r="K114" s="34">
        <v>179900</v>
      </c>
      <c r="L114" s="27"/>
      <c r="M114" s="24">
        <v>492</v>
      </c>
      <c r="N114" s="21" t="s">
        <v>502</v>
      </c>
      <c r="O114" s="33">
        <v>134500</v>
      </c>
    </row>
    <row r="115" spans="1:15" ht="15" customHeight="1" x14ac:dyDescent="0.25">
      <c r="A115" s="20">
        <v>286</v>
      </c>
      <c r="B115" s="21" t="s">
        <v>33</v>
      </c>
      <c r="C115" s="34">
        <v>106400</v>
      </c>
      <c r="D115" s="26"/>
      <c r="E115" s="24">
        <v>355</v>
      </c>
      <c r="F115" s="21" t="s">
        <v>48</v>
      </c>
      <c r="G115" s="34">
        <v>216400</v>
      </c>
      <c r="H115" s="27"/>
      <c r="I115" s="24">
        <v>424</v>
      </c>
      <c r="J115" s="21" t="s">
        <v>85</v>
      </c>
      <c r="K115" s="34">
        <v>174100</v>
      </c>
      <c r="L115" s="27"/>
      <c r="M115" s="24">
        <v>493</v>
      </c>
      <c r="N115" s="21" t="s">
        <v>503</v>
      </c>
      <c r="O115" s="33">
        <v>135600</v>
      </c>
    </row>
    <row r="116" spans="1:15" ht="15" customHeight="1" x14ac:dyDescent="0.25">
      <c r="A116" s="20">
        <v>287</v>
      </c>
      <c r="B116" s="21" t="s">
        <v>380</v>
      </c>
      <c r="C116" s="34">
        <v>145400</v>
      </c>
      <c r="D116" s="26"/>
      <c r="E116" s="24">
        <v>356</v>
      </c>
      <c r="F116" s="21" t="s">
        <v>147</v>
      </c>
      <c r="G116" s="34">
        <v>106800</v>
      </c>
      <c r="H116" s="27"/>
      <c r="I116" s="24">
        <v>425</v>
      </c>
      <c r="J116" s="21" t="s">
        <v>84</v>
      </c>
      <c r="K116" s="34">
        <v>133800</v>
      </c>
      <c r="L116" s="27"/>
      <c r="M116" s="24">
        <v>494</v>
      </c>
      <c r="N116" s="21" t="s">
        <v>198</v>
      </c>
      <c r="O116" s="33">
        <v>90700</v>
      </c>
    </row>
    <row r="117" spans="1:15" ht="15" customHeight="1" x14ac:dyDescent="0.25">
      <c r="A117" s="20">
        <v>288</v>
      </c>
      <c r="B117" s="21" t="s">
        <v>381</v>
      </c>
      <c r="C117" s="34">
        <v>130300</v>
      </c>
      <c r="D117" s="26"/>
      <c r="E117" s="24">
        <v>357</v>
      </c>
      <c r="F117" s="21" t="s">
        <v>146</v>
      </c>
      <c r="G117" s="34">
        <v>165600</v>
      </c>
      <c r="H117" s="27"/>
      <c r="I117" s="24">
        <v>426</v>
      </c>
      <c r="J117" s="21" t="s">
        <v>462</v>
      </c>
      <c r="K117" s="34">
        <v>114300</v>
      </c>
      <c r="L117" s="27"/>
      <c r="M117" s="24">
        <v>495</v>
      </c>
      <c r="N117" s="21" t="s">
        <v>197</v>
      </c>
      <c r="O117" s="33">
        <v>132800</v>
      </c>
    </row>
    <row r="118" spans="1:15" ht="15" customHeight="1" x14ac:dyDescent="0.25">
      <c r="A118" s="20">
        <v>289</v>
      </c>
      <c r="B118" s="21" t="s">
        <v>382</v>
      </c>
      <c r="C118" s="34">
        <v>130300</v>
      </c>
      <c r="D118" s="26"/>
      <c r="E118" s="24">
        <v>358</v>
      </c>
      <c r="F118" s="21" t="s">
        <v>49</v>
      </c>
      <c r="G118" s="34">
        <v>63100</v>
      </c>
      <c r="H118" s="27"/>
      <c r="I118" s="24">
        <v>427</v>
      </c>
      <c r="J118" s="21" t="s">
        <v>463</v>
      </c>
      <c r="K118" s="34">
        <v>83800</v>
      </c>
      <c r="L118" s="27"/>
      <c r="M118" s="24">
        <v>496</v>
      </c>
      <c r="N118" s="21" t="s">
        <v>504</v>
      </c>
      <c r="O118" s="33">
        <v>105100</v>
      </c>
    </row>
    <row r="119" spans="1:15" ht="15" customHeight="1" x14ac:dyDescent="0.25">
      <c r="A119" s="20">
        <v>290</v>
      </c>
      <c r="B119" s="21" t="s">
        <v>35</v>
      </c>
      <c r="C119" s="34">
        <v>126100</v>
      </c>
      <c r="D119" s="26"/>
      <c r="E119" s="24">
        <v>359</v>
      </c>
      <c r="F119" s="21" t="s">
        <v>419</v>
      </c>
      <c r="G119" s="34">
        <v>132200</v>
      </c>
      <c r="H119" s="27"/>
      <c r="I119" s="24">
        <v>428</v>
      </c>
      <c r="J119" s="21" t="s">
        <v>464</v>
      </c>
      <c r="K119" s="34">
        <v>80400</v>
      </c>
      <c r="L119" s="27"/>
      <c r="M119" s="24">
        <v>497</v>
      </c>
      <c r="N119" s="21" t="s">
        <v>505</v>
      </c>
      <c r="O119" s="33">
        <v>136600</v>
      </c>
    </row>
    <row r="120" spans="1:15" ht="15" customHeight="1" x14ac:dyDescent="0.25">
      <c r="A120" s="20">
        <v>291</v>
      </c>
      <c r="B120" s="21" t="s">
        <v>133</v>
      </c>
      <c r="C120" s="34">
        <v>126100</v>
      </c>
      <c r="D120" s="26"/>
      <c r="E120" s="24">
        <v>360</v>
      </c>
      <c r="F120" s="21" t="s">
        <v>420</v>
      </c>
      <c r="G120" s="34">
        <v>70800</v>
      </c>
      <c r="H120" s="27"/>
      <c r="I120" s="24">
        <v>429</v>
      </c>
      <c r="J120" s="21" t="s">
        <v>465</v>
      </c>
      <c r="K120" s="34">
        <v>90900</v>
      </c>
      <c r="L120" s="27"/>
      <c r="M120" s="24">
        <v>498</v>
      </c>
      <c r="N120" s="21" t="s">
        <v>506</v>
      </c>
      <c r="O120" s="33">
        <v>105100</v>
      </c>
    </row>
    <row r="121" spans="1:15" ht="15" customHeight="1" x14ac:dyDescent="0.25">
      <c r="A121" s="20">
        <v>292</v>
      </c>
      <c r="B121" s="21" t="s">
        <v>383</v>
      </c>
      <c r="C121" s="34">
        <v>145400</v>
      </c>
      <c r="D121" s="26"/>
      <c r="E121" s="24">
        <v>361</v>
      </c>
      <c r="F121" s="21" t="s">
        <v>47</v>
      </c>
      <c r="G121" s="34">
        <v>68300</v>
      </c>
      <c r="H121" s="27"/>
      <c r="I121" s="24">
        <v>430</v>
      </c>
      <c r="J121" s="21" t="s">
        <v>83</v>
      </c>
      <c r="K121" s="34">
        <v>98300</v>
      </c>
      <c r="L121" s="27"/>
      <c r="M121" s="24">
        <v>499</v>
      </c>
      <c r="N121" s="21" t="s">
        <v>507</v>
      </c>
      <c r="O121" s="33">
        <v>128600</v>
      </c>
    </row>
    <row r="122" spans="1:15" ht="15" customHeight="1" x14ac:dyDescent="0.25">
      <c r="A122" s="20">
        <v>293</v>
      </c>
      <c r="B122" s="21" t="s">
        <v>384</v>
      </c>
      <c r="C122" s="34">
        <v>122700</v>
      </c>
      <c r="D122" s="26"/>
      <c r="E122" s="24">
        <v>362</v>
      </c>
      <c r="F122" s="21" t="s">
        <v>421</v>
      </c>
      <c r="G122" s="34">
        <v>162300</v>
      </c>
      <c r="H122" s="27"/>
      <c r="I122" s="24">
        <v>431</v>
      </c>
      <c r="J122" s="21" t="s">
        <v>466</v>
      </c>
      <c r="K122" s="34">
        <v>114300</v>
      </c>
      <c r="L122" s="27"/>
      <c r="M122" s="24">
        <v>500</v>
      </c>
      <c r="N122" s="21" t="s">
        <v>98</v>
      </c>
      <c r="O122" s="33">
        <v>106200</v>
      </c>
    </row>
    <row r="123" spans="1:15" ht="15" customHeight="1" x14ac:dyDescent="0.25">
      <c r="A123" s="20">
        <v>294</v>
      </c>
      <c r="B123" s="21" t="s">
        <v>385</v>
      </c>
      <c r="C123" s="34">
        <v>125300</v>
      </c>
      <c r="D123" s="26"/>
      <c r="E123" s="24">
        <v>363</v>
      </c>
      <c r="F123" s="21" t="s">
        <v>422</v>
      </c>
      <c r="G123" s="34">
        <v>170700</v>
      </c>
      <c r="H123" s="27"/>
      <c r="I123" s="24">
        <v>432</v>
      </c>
      <c r="J123" s="21" t="s">
        <v>181</v>
      </c>
      <c r="K123" s="34">
        <v>105300</v>
      </c>
      <c r="L123" s="27"/>
      <c r="M123" s="24">
        <v>501</v>
      </c>
      <c r="N123" s="21" t="s">
        <v>97</v>
      </c>
      <c r="O123" s="33">
        <v>124400</v>
      </c>
    </row>
    <row r="124" spans="1:15" ht="15" customHeight="1" x14ac:dyDescent="0.25">
      <c r="A124" s="20">
        <v>295</v>
      </c>
      <c r="B124" s="21" t="s">
        <v>37</v>
      </c>
      <c r="C124" s="34">
        <v>131100</v>
      </c>
      <c r="D124" s="26"/>
      <c r="E124" s="24">
        <v>364</v>
      </c>
      <c r="F124" s="21" t="s">
        <v>423</v>
      </c>
      <c r="G124" s="34">
        <v>148500</v>
      </c>
      <c r="H124" s="27"/>
      <c r="I124" s="24">
        <v>433</v>
      </c>
      <c r="J124" s="21" t="s">
        <v>467</v>
      </c>
      <c r="K124" s="34">
        <v>120400</v>
      </c>
      <c r="L124" s="27"/>
      <c r="M124" s="24">
        <v>502</v>
      </c>
      <c r="N124" s="21" t="s">
        <v>93</v>
      </c>
      <c r="O124" s="33">
        <v>69500</v>
      </c>
    </row>
    <row r="125" spans="1:15" ht="15" customHeight="1" x14ac:dyDescent="0.25">
      <c r="A125" s="20">
        <v>296</v>
      </c>
      <c r="B125" s="21" t="s">
        <v>129</v>
      </c>
      <c r="C125" s="34">
        <v>121100</v>
      </c>
      <c r="D125" s="26"/>
      <c r="E125" s="24">
        <v>365</v>
      </c>
      <c r="F125" s="21" t="s">
        <v>31</v>
      </c>
      <c r="G125" s="34">
        <v>150900</v>
      </c>
      <c r="H125" s="27"/>
      <c r="I125" s="24">
        <v>434</v>
      </c>
      <c r="J125" s="21" t="s">
        <v>468</v>
      </c>
      <c r="K125" s="34">
        <v>73500</v>
      </c>
      <c r="L125" s="27"/>
      <c r="M125" s="24">
        <v>503</v>
      </c>
      <c r="N125" s="21" t="s">
        <v>92</v>
      </c>
      <c r="O125" s="33">
        <v>73700</v>
      </c>
    </row>
    <row r="126" spans="1:15" ht="15" customHeight="1" x14ac:dyDescent="0.25">
      <c r="A126" s="20">
        <v>297</v>
      </c>
      <c r="B126" s="21" t="s">
        <v>38</v>
      </c>
      <c r="C126" s="34">
        <v>126100</v>
      </c>
      <c r="D126" s="26"/>
      <c r="E126" s="24">
        <v>366</v>
      </c>
      <c r="F126" s="21" t="s">
        <v>148</v>
      </c>
      <c r="G126" s="34">
        <v>182500</v>
      </c>
      <c r="H126" s="27"/>
      <c r="I126" s="24">
        <v>435</v>
      </c>
      <c r="J126" s="21" t="s">
        <v>182</v>
      </c>
      <c r="K126" s="34">
        <v>94500</v>
      </c>
      <c r="L126" s="27"/>
      <c r="M126" s="24">
        <v>504</v>
      </c>
      <c r="N126" s="21" t="s">
        <v>94</v>
      </c>
      <c r="O126" s="33">
        <v>69500</v>
      </c>
    </row>
    <row r="127" spans="1:15" ht="15" customHeight="1" x14ac:dyDescent="0.25">
      <c r="A127" s="20">
        <v>298</v>
      </c>
      <c r="B127" s="21" t="s">
        <v>386</v>
      </c>
      <c r="C127" s="34">
        <v>126100</v>
      </c>
      <c r="D127" s="26"/>
      <c r="E127" s="24">
        <v>367</v>
      </c>
      <c r="F127" s="21" t="s">
        <v>32</v>
      </c>
      <c r="G127" s="34">
        <v>158900</v>
      </c>
      <c r="H127" s="27"/>
      <c r="I127" s="24">
        <v>436</v>
      </c>
      <c r="J127" s="21" t="s">
        <v>469</v>
      </c>
      <c r="K127" s="34">
        <v>56400</v>
      </c>
      <c r="L127" s="27"/>
      <c r="M127" s="24">
        <v>505</v>
      </c>
      <c r="N127" s="21" t="s">
        <v>199</v>
      </c>
      <c r="O127" s="33">
        <v>69500</v>
      </c>
    </row>
    <row r="128" spans="1:15" ht="15" customHeight="1" x14ac:dyDescent="0.25">
      <c r="A128" s="20">
        <v>299</v>
      </c>
      <c r="B128" s="21" t="s">
        <v>132</v>
      </c>
      <c r="C128" s="34">
        <v>127400</v>
      </c>
      <c r="D128" s="26"/>
      <c r="E128" s="24">
        <v>368</v>
      </c>
      <c r="F128" s="21" t="s">
        <v>424</v>
      </c>
      <c r="G128" s="34">
        <v>145500</v>
      </c>
      <c r="H128" s="27"/>
      <c r="I128" s="24">
        <v>437</v>
      </c>
      <c r="J128" s="21" t="s">
        <v>183</v>
      </c>
      <c r="K128" s="34">
        <v>60500</v>
      </c>
      <c r="L128" s="27"/>
      <c r="M128" s="24">
        <v>506</v>
      </c>
      <c r="N128" s="21" t="s">
        <v>200</v>
      </c>
      <c r="O128" s="33">
        <v>73700</v>
      </c>
    </row>
    <row r="129" spans="1:15" ht="15" customHeight="1" x14ac:dyDescent="0.25">
      <c r="A129" s="20">
        <v>300</v>
      </c>
      <c r="B129" s="21" t="s">
        <v>36</v>
      </c>
      <c r="C129" s="34">
        <v>132800</v>
      </c>
      <c r="D129" s="26"/>
      <c r="E129" s="24">
        <v>369</v>
      </c>
      <c r="F129" s="21" t="s">
        <v>425</v>
      </c>
      <c r="G129" s="34">
        <v>158000</v>
      </c>
      <c r="H129" s="27"/>
      <c r="I129" s="24">
        <v>438</v>
      </c>
      <c r="J129" s="21" t="s">
        <v>184</v>
      </c>
      <c r="K129" s="34">
        <v>57200</v>
      </c>
      <c r="L129" s="27"/>
      <c r="M129" s="24">
        <v>507</v>
      </c>
      <c r="N129" s="21" t="s">
        <v>201</v>
      </c>
      <c r="O129" s="33">
        <v>69500</v>
      </c>
    </row>
    <row r="130" spans="1:15" ht="15" customHeight="1" x14ac:dyDescent="0.25">
      <c r="A130" s="20">
        <v>301</v>
      </c>
      <c r="B130" s="21" t="s">
        <v>40</v>
      </c>
      <c r="C130" s="34">
        <v>147900</v>
      </c>
      <c r="D130" s="26"/>
      <c r="E130" s="24">
        <v>370</v>
      </c>
      <c r="F130" s="21" t="s">
        <v>426</v>
      </c>
      <c r="G130" s="34">
        <v>148400</v>
      </c>
      <c r="H130" s="27"/>
      <c r="I130" s="24">
        <v>439</v>
      </c>
      <c r="J130" s="21" t="s">
        <v>470</v>
      </c>
      <c r="K130" s="34">
        <v>55500</v>
      </c>
      <c r="L130" s="30"/>
      <c r="M130" s="31"/>
      <c r="N130" s="31"/>
      <c r="O130" s="31"/>
    </row>
    <row r="131" spans="1:15" ht="15" customHeight="1" x14ac:dyDescent="0.25">
      <c r="A131" s="20">
        <v>302</v>
      </c>
      <c r="B131" s="21" t="s">
        <v>39</v>
      </c>
      <c r="C131" s="34">
        <v>150500</v>
      </c>
      <c r="D131" s="26"/>
      <c r="E131" s="24">
        <v>371</v>
      </c>
      <c r="F131" s="21" t="s">
        <v>427</v>
      </c>
      <c r="G131" s="34">
        <v>169800</v>
      </c>
      <c r="H131" s="27"/>
      <c r="I131" s="24">
        <v>440</v>
      </c>
      <c r="J131" s="21" t="s">
        <v>471</v>
      </c>
      <c r="K131" s="34">
        <v>55500</v>
      </c>
      <c r="L131" s="30"/>
      <c r="M131" s="32"/>
      <c r="N131" s="32"/>
      <c r="O131" s="32"/>
    </row>
    <row r="132" spans="1:15" ht="15" customHeight="1" x14ac:dyDescent="0.25">
      <c r="A132" s="20">
        <v>303</v>
      </c>
      <c r="B132" s="21" t="s">
        <v>130</v>
      </c>
      <c r="C132" s="34">
        <v>143700</v>
      </c>
      <c r="D132" s="26"/>
      <c r="E132" s="24">
        <v>372</v>
      </c>
      <c r="F132" s="21" t="s">
        <v>149</v>
      </c>
      <c r="G132" s="34">
        <v>159800</v>
      </c>
      <c r="H132" s="27"/>
      <c r="I132" s="24">
        <v>441</v>
      </c>
      <c r="J132" s="21" t="s">
        <v>472</v>
      </c>
      <c r="K132" s="34">
        <v>57200</v>
      </c>
      <c r="L132" s="30"/>
      <c r="M132" s="32"/>
      <c r="N132" s="32"/>
      <c r="O132" s="32"/>
    </row>
    <row r="133" spans="1:15" ht="15" customHeight="1" x14ac:dyDescent="0.25">
      <c r="A133" s="20">
        <v>304</v>
      </c>
      <c r="B133" s="21" t="s">
        <v>387</v>
      </c>
      <c r="C133" s="34">
        <v>122700</v>
      </c>
      <c r="D133" s="26"/>
      <c r="E133" s="24">
        <v>373</v>
      </c>
      <c r="F133" s="21" t="s">
        <v>428</v>
      </c>
      <c r="G133" s="34">
        <v>158000</v>
      </c>
      <c r="H133" s="27"/>
      <c r="I133" s="24">
        <v>442</v>
      </c>
      <c r="J133" s="21" t="s">
        <v>473</v>
      </c>
      <c r="K133" s="34">
        <v>57200</v>
      </c>
      <c r="L133" s="30"/>
      <c r="M133" s="32"/>
      <c r="N133" s="32"/>
      <c r="O133" s="32"/>
    </row>
    <row r="134" spans="1:15" ht="15" customHeight="1" x14ac:dyDescent="0.25">
      <c r="A134" s="20">
        <v>305</v>
      </c>
      <c r="B134" s="21" t="s">
        <v>388</v>
      </c>
      <c r="C134" s="34">
        <v>119800</v>
      </c>
      <c r="D134" s="26"/>
      <c r="E134" s="24">
        <v>374</v>
      </c>
      <c r="F134" s="21" t="s">
        <v>449</v>
      </c>
      <c r="G134" s="34">
        <v>136400</v>
      </c>
      <c r="H134" s="27"/>
      <c r="I134" s="24">
        <v>443</v>
      </c>
      <c r="J134" s="21" t="s">
        <v>474</v>
      </c>
      <c r="K134" s="34">
        <v>55500</v>
      </c>
      <c r="L134" s="30"/>
      <c r="M134" s="32"/>
      <c r="N134" s="32"/>
      <c r="O134" s="32"/>
    </row>
    <row r="135" spans="1:15" ht="15" customHeight="1" x14ac:dyDescent="0.25">
      <c r="A135" s="20">
        <v>306</v>
      </c>
      <c r="B135" s="21" t="s">
        <v>389</v>
      </c>
      <c r="C135" s="34">
        <v>133600</v>
      </c>
      <c r="D135" s="26"/>
      <c r="E135" s="24">
        <v>375</v>
      </c>
      <c r="F135" s="21" t="s">
        <v>443</v>
      </c>
      <c r="G135" s="34">
        <v>148100</v>
      </c>
      <c r="H135" s="27"/>
      <c r="I135" s="24">
        <v>444</v>
      </c>
      <c r="J135" s="21" t="s">
        <v>475</v>
      </c>
      <c r="K135" s="34">
        <v>63900</v>
      </c>
      <c r="L135" s="30"/>
      <c r="M135" s="32"/>
      <c r="N135" s="32"/>
      <c r="O135" s="32"/>
    </row>
    <row r="136" spans="1:15" ht="15" customHeight="1" x14ac:dyDescent="0.25">
      <c r="A136" s="20">
        <v>307</v>
      </c>
      <c r="B136" s="21" t="s">
        <v>134</v>
      </c>
      <c r="C136" s="34">
        <v>120200</v>
      </c>
      <c r="D136" s="26"/>
      <c r="E136" s="24">
        <v>376</v>
      </c>
      <c r="F136" s="21" t="s">
        <v>451</v>
      </c>
      <c r="G136" s="34">
        <v>129600</v>
      </c>
      <c r="H136" s="27"/>
      <c r="I136" s="24">
        <v>445</v>
      </c>
      <c r="J136" s="21" t="s">
        <v>86</v>
      </c>
      <c r="K136" s="34">
        <v>57200</v>
      </c>
      <c r="L136" s="30"/>
      <c r="M136" s="32"/>
      <c r="N136" s="32"/>
      <c r="O136" s="32"/>
    </row>
    <row r="137" spans="1:15" ht="15" customHeight="1" x14ac:dyDescent="0.25">
      <c r="A137" s="20">
        <v>308</v>
      </c>
      <c r="B137" s="21" t="s">
        <v>390</v>
      </c>
      <c r="C137" s="34">
        <v>166400</v>
      </c>
      <c r="D137" s="26"/>
      <c r="E137" s="24">
        <v>377</v>
      </c>
      <c r="F137" s="21" t="s">
        <v>72</v>
      </c>
      <c r="G137" s="34">
        <v>140400</v>
      </c>
      <c r="H137" s="27"/>
      <c r="I137" s="24">
        <v>446</v>
      </c>
      <c r="J137" s="21" t="s">
        <v>476</v>
      </c>
      <c r="K137" s="34">
        <v>55500</v>
      </c>
      <c r="L137" s="30"/>
      <c r="M137" s="32"/>
      <c r="N137" s="32"/>
      <c r="O137" s="32"/>
    </row>
    <row r="138" spans="1:15" ht="15" customHeight="1" x14ac:dyDescent="0.25">
      <c r="A138" s="20">
        <v>309</v>
      </c>
      <c r="B138" s="21" t="s">
        <v>391</v>
      </c>
      <c r="C138" s="34">
        <v>159100</v>
      </c>
      <c r="D138" s="26"/>
      <c r="E138" s="24">
        <v>378</v>
      </c>
      <c r="F138" s="21" t="s">
        <v>431</v>
      </c>
      <c r="G138" s="34">
        <v>146400</v>
      </c>
      <c r="H138" s="27"/>
      <c r="I138" s="24">
        <v>447</v>
      </c>
      <c r="J138" s="21" t="s">
        <v>87</v>
      </c>
      <c r="K138" s="34">
        <v>58000</v>
      </c>
      <c r="L138" s="30"/>
      <c r="M138" s="32"/>
      <c r="N138" s="32"/>
      <c r="O138" s="32"/>
    </row>
    <row r="139" spans="1:15" ht="15" customHeight="1" x14ac:dyDescent="0.25">
      <c r="A139" s="20">
        <v>310</v>
      </c>
      <c r="B139" s="21" t="s">
        <v>135</v>
      </c>
      <c r="C139" s="34">
        <v>158800</v>
      </c>
      <c r="D139" s="26"/>
      <c r="E139" s="24">
        <v>379</v>
      </c>
      <c r="F139" s="21" t="s">
        <v>456</v>
      </c>
      <c r="G139" s="34">
        <v>137000</v>
      </c>
      <c r="H139" s="27"/>
      <c r="I139" s="24">
        <v>448</v>
      </c>
      <c r="J139" s="21" t="s">
        <v>185</v>
      </c>
      <c r="K139" s="34">
        <v>53800</v>
      </c>
      <c r="L139" s="30"/>
      <c r="M139" s="32"/>
      <c r="N139" s="32"/>
      <c r="O139" s="32"/>
    </row>
    <row r="140" spans="1:15" ht="15" customHeight="1" x14ac:dyDescent="0.25">
      <c r="A140" s="20">
        <v>311</v>
      </c>
      <c r="B140" s="21" t="s">
        <v>392</v>
      </c>
      <c r="C140" s="34">
        <v>140400</v>
      </c>
      <c r="D140" s="27"/>
      <c r="E140" s="24">
        <v>380</v>
      </c>
      <c r="F140" s="21" t="s">
        <v>433</v>
      </c>
      <c r="G140" s="34">
        <v>146400</v>
      </c>
      <c r="H140" s="27"/>
      <c r="I140" s="24">
        <v>449</v>
      </c>
      <c r="J140" s="21" t="s">
        <v>477</v>
      </c>
      <c r="K140" s="34">
        <v>58900</v>
      </c>
      <c r="L140" s="30"/>
      <c r="M140" s="32"/>
      <c r="N140" s="32"/>
      <c r="O140" s="32"/>
    </row>
    <row r="141" spans="1:15" ht="15" customHeight="1" x14ac:dyDescent="0.25">
      <c r="A141" s="20">
        <v>312</v>
      </c>
      <c r="B141" s="21" t="s">
        <v>393</v>
      </c>
      <c r="C141" s="34">
        <v>140400</v>
      </c>
      <c r="D141" s="27"/>
      <c r="E141" s="24">
        <v>381</v>
      </c>
      <c r="F141" s="21" t="s">
        <v>434</v>
      </c>
      <c r="G141" s="34">
        <v>146400</v>
      </c>
      <c r="H141" s="27"/>
      <c r="I141" s="24">
        <v>450</v>
      </c>
      <c r="J141" s="21" t="s">
        <v>478</v>
      </c>
      <c r="K141" s="34">
        <v>50500</v>
      </c>
      <c r="L141" s="30"/>
      <c r="M141" s="32"/>
      <c r="N141" s="32"/>
      <c r="O141" s="32"/>
    </row>
    <row r="142" spans="1:15" ht="15" customHeight="1" x14ac:dyDescent="0.25">
      <c r="A142" s="20">
        <v>313</v>
      </c>
      <c r="B142" s="21" t="s">
        <v>394</v>
      </c>
      <c r="C142" s="34">
        <v>190100</v>
      </c>
      <c r="D142" s="27"/>
      <c r="E142" s="24">
        <v>382</v>
      </c>
      <c r="F142" s="21" t="s">
        <v>453</v>
      </c>
      <c r="G142" s="34">
        <v>136400</v>
      </c>
      <c r="H142" s="27"/>
      <c r="I142" s="24">
        <v>451</v>
      </c>
      <c r="J142" s="21" t="s">
        <v>479</v>
      </c>
      <c r="K142" s="34">
        <v>61400</v>
      </c>
      <c r="L142" s="30"/>
      <c r="M142" s="32"/>
      <c r="N142" s="32"/>
      <c r="O142" s="32"/>
    </row>
    <row r="143" spans="1:15" ht="15" customHeight="1" x14ac:dyDescent="0.25">
      <c r="A143" s="20">
        <v>314</v>
      </c>
      <c r="B143" s="21" t="s">
        <v>395</v>
      </c>
      <c r="C143" s="34">
        <v>168100</v>
      </c>
      <c r="D143" s="27"/>
      <c r="E143" s="24">
        <v>383</v>
      </c>
      <c r="F143" s="21" t="s">
        <v>457</v>
      </c>
      <c r="G143" s="34">
        <v>138900</v>
      </c>
      <c r="H143" s="27"/>
      <c r="I143" s="24">
        <v>452</v>
      </c>
      <c r="J143" s="21" t="s">
        <v>88</v>
      </c>
      <c r="K143" s="34">
        <v>58900</v>
      </c>
      <c r="L143" s="30"/>
      <c r="M143" s="32"/>
      <c r="N143" s="32"/>
      <c r="O143" s="32"/>
    </row>
    <row r="144" spans="1:15" ht="15" customHeight="1" x14ac:dyDescent="0.25">
      <c r="A144" s="20">
        <v>315</v>
      </c>
      <c r="B144" s="21" t="s">
        <v>396</v>
      </c>
      <c r="C144" s="34">
        <v>185700</v>
      </c>
      <c r="D144" s="27"/>
      <c r="E144" s="24">
        <v>384</v>
      </c>
      <c r="F144" s="21" t="s">
        <v>437</v>
      </c>
      <c r="G144" s="34">
        <v>129600</v>
      </c>
      <c r="H144" s="27"/>
      <c r="I144" s="24">
        <v>453</v>
      </c>
      <c r="J144" s="21" t="s">
        <v>480</v>
      </c>
      <c r="K144" s="34">
        <v>61400</v>
      </c>
      <c r="L144" s="30"/>
      <c r="M144" s="32"/>
      <c r="N144" s="32"/>
      <c r="O144" s="32"/>
    </row>
    <row r="145" spans="1:15" ht="15" customHeight="1" x14ac:dyDescent="0.25">
      <c r="A145" s="20">
        <v>316</v>
      </c>
      <c r="B145" s="21" t="s">
        <v>397</v>
      </c>
      <c r="C145" s="34">
        <v>169800</v>
      </c>
      <c r="D145" s="27"/>
      <c r="E145" s="24">
        <v>385</v>
      </c>
      <c r="F145" s="21" t="s">
        <v>454</v>
      </c>
      <c r="G145" s="34">
        <v>170800</v>
      </c>
      <c r="H145" s="27"/>
      <c r="I145" s="24">
        <v>454</v>
      </c>
      <c r="J145" s="21" t="s">
        <v>186</v>
      </c>
      <c r="K145" s="34">
        <v>108700</v>
      </c>
      <c r="L145" s="30"/>
      <c r="M145" s="32"/>
      <c r="N145" s="32"/>
      <c r="O145" s="32"/>
    </row>
    <row r="146" spans="1:15" ht="15" customHeight="1" x14ac:dyDescent="0.25">
      <c r="A146" s="20">
        <v>317</v>
      </c>
      <c r="B146" s="21" t="s">
        <v>137</v>
      </c>
      <c r="C146" s="34">
        <v>201700</v>
      </c>
      <c r="D146" s="27"/>
      <c r="E146" s="24">
        <v>386</v>
      </c>
      <c r="F146" s="21" t="s">
        <v>438</v>
      </c>
      <c r="G146" s="34">
        <v>121600</v>
      </c>
      <c r="H146" s="27"/>
      <c r="I146" s="24">
        <v>455</v>
      </c>
      <c r="J146" s="21" t="s">
        <v>481</v>
      </c>
      <c r="K146" s="34">
        <v>101100</v>
      </c>
      <c r="L146" s="30"/>
      <c r="M146" s="32"/>
      <c r="N146" s="32"/>
      <c r="O146" s="32"/>
    </row>
  </sheetData>
  <printOptions horizontalCentered="1"/>
  <pageMargins left="0" right="0" top="0.19685039370078741" bottom="0" header="0" footer="0"/>
  <pageSetup paperSize="10000" scale="8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Inf 100% (2019)</vt:lpstr>
      <vt:lpstr>Inf 75% (2019)</vt:lpstr>
      <vt:lpstr>Inf 50% (2019)</vt:lpstr>
      <vt:lpstr>Inf 25% (2019)</vt:lpstr>
      <vt:lpstr>Harga dasar (2019)</vt:lpstr>
      <vt:lpstr>'Harga dasar (2019)'!Print_Area</vt:lpstr>
      <vt:lpstr>'Inf 100% (2019)'!Print_Area</vt:lpstr>
      <vt:lpstr>'Inf 25% (2019)'!Print_Area</vt:lpstr>
      <vt:lpstr>'Inf 50% (2019)'!Print_Area</vt:lpstr>
      <vt:lpstr>'Inf 75% (2019)'!Print_Area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ismail - [2010]</dc:creator>
  <cp:lastModifiedBy>ARS</cp:lastModifiedBy>
  <cp:lastPrinted>2017-12-27T05:23:17Z</cp:lastPrinted>
  <dcterms:created xsi:type="dcterms:W3CDTF">2017-01-05T14:56:55Z</dcterms:created>
  <dcterms:modified xsi:type="dcterms:W3CDTF">2019-01-16T06:59:01Z</dcterms:modified>
</cp:coreProperties>
</file>