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1310" windowHeight="7695"/>
  </bookViews>
  <sheets>
    <sheet name="Sheet1" sheetId="1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F26" i="7" l="1"/>
  <c r="F27" i="7"/>
  <c r="F28" i="7"/>
  <c r="F29" i="7"/>
  <c r="F34" i="7"/>
  <c r="F35" i="7"/>
  <c r="F36" i="7"/>
  <c r="F37" i="7"/>
  <c r="F38" i="7"/>
  <c r="F39" i="7"/>
  <c r="F40" i="7"/>
  <c r="F41" i="7"/>
  <c r="F42" i="7"/>
  <c r="F24" i="7"/>
  <c r="F25" i="7"/>
  <c r="F17" i="7"/>
  <c r="F18" i="7"/>
  <c r="F9" i="7"/>
  <c r="F10" i="7"/>
  <c r="F16" i="7" l="1"/>
  <c r="F6" i="7"/>
  <c r="F7" i="7"/>
  <c r="F8" i="7"/>
  <c r="F23" i="7" l="1"/>
  <c r="F3" i="7"/>
  <c r="E36" i="1" l="1"/>
  <c r="B37" i="1" l="1"/>
  <c r="E38" i="1" l="1"/>
  <c r="B39" i="1" s="1"/>
  <c r="F11" i="7"/>
  <c r="F44" i="7" s="1"/>
</calcChain>
</file>

<file path=xl/sharedStrings.xml><?xml version="1.0" encoding="utf-8"?>
<sst xmlns="http://schemas.openxmlformats.org/spreadsheetml/2006/main" count="93" uniqueCount="85">
  <si>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</si>
  <si>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</si>
  <si>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</si>
  <si>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</si>
  <si>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</si>
  <si>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</si>
  <si>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</si>
  <si>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</si>
  <si>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</si>
  <si>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</si>
  <si>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</si>
  <si>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</si>
  <si>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</si>
  <si>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FAISAL SFS</t>
  </si>
  <si>
    <t>SFS 590</t>
  </si>
  <si>
    <t>SANDI LSI</t>
  </si>
  <si>
    <t>SANDI LSI (2019)</t>
  </si>
  <si>
    <t>WAWAN LNY (2019)</t>
  </si>
  <si>
    <t>TEDI LIS (2019)</t>
  </si>
  <si>
    <t>CUCU LMJ (2019)</t>
  </si>
  <si>
    <t>AHMAD LUD (2019)</t>
  </si>
  <si>
    <t>MARABAYO SBR (2019)</t>
  </si>
  <si>
    <t>ASEP RODI SRO (2019)</t>
  </si>
  <si>
    <t>DAYUT SMD (2019)</t>
  </si>
  <si>
    <t>ERWIN LTF</t>
  </si>
  <si>
    <t>ERWIN LTF (2019)</t>
  </si>
  <si>
    <t>AHMAD SUANDA LUD</t>
  </si>
  <si>
    <t>LUD 280</t>
  </si>
  <si>
    <t>ASEP PERMANA LDO</t>
  </si>
  <si>
    <t>LTF 873</t>
  </si>
  <si>
    <t>TEDI LIS</t>
  </si>
  <si>
    <t>LIS 333</t>
  </si>
  <si>
    <t>LSI 841</t>
  </si>
  <si>
    <t>WAWAN LNY</t>
  </si>
  <si>
    <t>LNY 331</t>
  </si>
  <si>
    <t>CUCU LMJ</t>
  </si>
  <si>
    <t>LMJ 173</t>
  </si>
  <si>
    <t>DAYUT SMD</t>
  </si>
  <si>
    <t>SMD 102</t>
  </si>
  <si>
    <t>Asep Rodi SRO</t>
  </si>
  <si>
    <t>SRO 992</t>
  </si>
  <si>
    <t>SRO 469</t>
  </si>
  <si>
    <t>NANI SOP</t>
  </si>
  <si>
    <t>SFC 781</t>
  </si>
  <si>
    <t>SFC 922</t>
  </si>
  <si>
    <t>IKA SIP</t>
  </si>
  <si>
    <t>SIP 929</t>
  </si>
  <si>
    <t xml:space="preserve">MARABAYO SBR </t>
  </si>
  <si>
    <t>SBR 957</t>
  </si>
  <si>
    <t>EUIS SUP</t>
  </si>
  <si>
    <t>SGG 895</t>
  </si>
  <si>
    <t>ASEP SLN</t>
  </si>
  <si>
    <t>SLN 665</t>
  </si>
  <si>
    <t>SLN 564</t>
  </si>
  <si>
    <t>SLN 599</t>
  </si>
  <si>
    <t>LST 571</t>
  </si>
  <si>
    <t>SONIYANSYAH SDK</t>
  </si>
  <si>
    <t>SDK 201</t>
  </si>
  <si>
    <t>NANI SOP (2019)</t>
  </si>
  <si>
    <t>LDO 246</t>
  </si>
  <si>
    <t>ILHAM LRO</t>
  </si>
  <si>
    <t>LRO 331</t>
  </si>
  <si>
    <t>ILHAM LRO (2019)</t>
  </si>
  <si>
    <t>HASAN SFT (2019)</t>
  </si>
  <si>
    <t>ASEP LDO (2019)</t>
  </si>
  <si>
    <t>LDO 660</t>
  </si>
  <si>
    <t>FAISAL SFS (2019)</t>
  </si>
  <si>
    <t>SONIANSAYH SDK (2019)</t>
  </si>
  <si>
    <t>ASEP SLN (2019)</t>
  </si>
  <si>
    <t>IKA SIP (2019)</t>
  </si>
  <si>
    <t>EUIS SUP (2019)</t>
  </si>
  <si>
    <t xml:space="preserve">CEPI LDE </t>
  </si>
  <si>
    <t>ECEP LCS</t>
  </si>
  <si>
    <t>MAMAN SMM (2019)</t>
  </si>
  <si>
    <t xml:space="preserve">HASAN SFT </t>
  </si>
  <si>
    <t>SFT 766</t>
  </si>
  <si>
    <t>CEPI LDE</t>
  </si>
  <si>
    <t>LMJ 063</t>
  </si>
  <si>
    <t>LDE 043</t>
  </si>
  <si>
    <t>LSC 275</t>
  </si>
  <si>
    <t>LJB 100</t>
  </si>
  <si>
    <t>MAMAN SMM</t>
  </si>
  <si>
    <t>LJB 535</t>
  </si>
  <si>
    <t>SMM 196</t>
  </si>
  <si>
    <t xml:space="preserve">CSBN SANDI LSI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</si>
</sst>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90" zoomScaleNormal="90" workbookViewId="0">
      <selection activeCell="E32" sqref="E32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12" t="s">
        <v>20</v>
      </c>
      <c r="B2" s="12">
        <v>2035500</v>
      </c>
      <c r="D2" s="12" t="s">
        <v>16</v>
      </c>
      <c r="E2" s="1">
        <v>1890000</v>
      </c>
    </row>
    <row r="3" spans="1:5" x14ac:dyDescent="0.25">
      <c r="A3" s="12" t="s">
        <v>25</v>
      </c>
      <c r="B3" s="12">
        <v>1983150</v>
      </c>
      <c r="D3" s="1" t="s">
        <v>17</v>
      </c>
      <c r="E3" s="1">
        <v>2050650</v>
      </c>
    </row>
    <row r="4" spans="1:5" x14ac:dyDescent="0.25">
      <c r="A4" s="12" t="s">
        <v>19</v>
      </c>
      <c r="B4" s="1">
        <v>785850</v>
      </c>
      <c r="D4" s="12" t="s">
        <v>18</v>
      </c>
      <c r="E4" s="1">
        <v>1041300</v>
      </c>
    </row>
    <row r="5" spans="1:5" x14ac:dyDescent="0.25">
      <c r="A5" s="1" t="s">
        <v>35</v>
      </c>
      <c r="B5" s="1">
        <v>120900</v>
      </c>
      <c r="D5" s="1" t="s">
        <v>58</v>
      </c>
      <c r="E5" s="1">
        <v>4932000</v>
      </c>
    </row>
    <row r="6" spans="1:5" s="12" customFormat="1" x14ac:dyDescent="0.25">
      <c r="D6" s="12" t="s">
        <v>21</v>
      </c>
      <c r="E6" s="12">
        <v>2592000</v>
      </c>
    </row>
    <row r="7" spans="1:5" s="12" customFormat="1" x14ac:dyDescent="0.25">
      <c r="D7" s="12" t="s">
        <v>22</v>
      </c>
      <c r="E7" s="12">
        <v>3636000</v>
      </c>
    </row>
    <row r="8" spans="1:5" s="20" customFormat="1" x14ac:dyDescent="0.25">
      <c r="D8" s="20" t="s">
        <v>23</v>
      </c>
      <c r="E8" s="20">
        <v>2025000</v>
      </c>
    </row>
    <row r="9" spans="1:5" x14ac:dyDescent="0.25">
      <c r="D9" s="13" t="s">
        <v>62</v>
      </c>
      <c r="E9" s="12">
        <v>144300</v>
      </c>
    </row>
    <row r="10" spans="1:5" x14ac:dyDescent="0.25">
      <c r="A10" s="3"/>
      <c r="D10" s="1" t="s">
        <v>63</v>
      </c>
      <c r="E10" s="1">
        <v>204150</v>
      </c>
    </row>
    <row r="11" spans="1:5" x14ac:dyDescent="0.25">
      <c r="D11" s="12" t="s">
        <v>64</v>
      </c>
      <c r="E11" s="12">
        <v>2347100</v>
      </c>
    </row>
    <row r="12" spans="1:5" s="22" customFormat="1" x14ac:dyDescent="0.25">
      <c r="D12" s="22" t="s">
        <v>66</v>
      </c>
      <c r="E12" s="22">
        <v>2376000</v>
      </c>
    </row>
    <row r="13" spans="1:5" s="22" customFormat="1" x14ac:dyDescent="0.25">
      <c r="D13" s="22" t="s">
        <v>67</v>
      </c>
      <c r="E13" s="22">
        <v>3259800</v>
      </c>
    </row>
    <row r="14" spans="1:5" s="22" customFormat="1" x14ac:dyDescent="0.25">
      <c r="D14" s="22" t="s">
        <v>68</v>
      </c>
      <c r="E14" s="22">
        <v>3735650</v>
      </c>
    </row>
    <row r="15" spans="1:5" x14ac:dyDescent="0.25">
      <c r="D15" s="25" t="s">
        <v>69</v>
      </c>
      <c r="E15" s="12">
        <v>2026000</v>
      </c>
    </row>
    <row r="16" spans="1:5" x14ac:dyDescent="0.25">
      <c r="D16" s="25" t="s">
        <v>70</v>
      </c>
      <c r="E16" s="12">
        <v>2139000</v>
      </c>
    </row>
    <row r="17" spans="4:5" x14ac:dyDescent="0.25">
      <c r="D17" s="25" t="s">
        <v>71</v>
      </c>
      <c r="E17" s="12">
        <v>1011750</v>
      </c>
    </row>
    <row r="18" spans="4:5" x14ac:dyDescent="0.25">
      <c r="D18" s="25" t="s">
        <v>72</v>
      </c>
      <c r="E18" s="12">
        <v>1575450</v>
      </c>
    </row>
    <row r="19" spans="4:5" x14ac:dyDescent="0.25">
      <c r="D19" s="21" t="s">
        <v>73</v>
      </c>
      <c r="E19" s="12">
        <v>2404250</v>
      </c>
    </row>
    <row r="20" spans="4:5" x14ac:dyDescent="0.25">
      <c r="D20" s="21" t="s">
        <v>84</v>
      </c>
      <c r="E20" s="12">
        <v>1000000</v>
      </c>
    </row>
    <row r="21" spans="4:5" x14ac:dyDescent="0.25">
      <c r="D21" s="12"/>
      <c r="E21" s="12"/>
    </row>
    <row r="22" spans="4:5" x14ac:dyDescent="0.25">
      <c r="D22" s="12"/>
      <c r="E22" s="12"/>
    </row>
    <row r="24" spans="4:5" x14ac:dyDescent="0.25">
      <c r="D24" s="12"/>
      <c r="E24" s="12"/>
    </row>
    <row r="25" spans="4:5" x14ac:dyDescent="0.25">
      <c r="D25" s="12"/>
      <c r="E25" s="12"/>
    </row>
    <row r="26" spans="4:5" x14ac:dyDescent="0.25">
      <c r="D26" s="12"/>
      <c r="E26" s="12"/>
    </row>
    <row r="27" spans="4:5" x14ac:dyDescent="0.25">
      <c r="D27" s="12"/>
      <c r="E27" s="12"/>
    </row>
    <row r="28" spans="4:5" x14ac:dyDescent="0.25">
      <c r="E28" s="12"/>
    </row>
    <row r="35" spans="1:5" x14ac:dyDescent="0.25">
      <c r="D35" s="9"/>
    </row>
    <row r="36" spans="1:5" x14ac:dyDescent="0.25">
      <c r="D36" s="1" t="s">
        <v>0</v>
      </c>
      <c r="E36" s="1">
        <f>SUM(E2:E34)</f>
        <v>40390400</v>
      </c>
    </row>
    <row r="37" spans="1:5" x14ac:dyDescent="0.25">
      <c r="A37" s="1" t="s">
        <v>0</v>
      </c>
      <c r="B37" s="1">
        <f>SUM(B2:B35)</f>
        <v>4925400</v>
      </c>
      <c r="D37" s="1" t="s">
        <v>2</v>
      </c>
      <c r="E37" s="1">
        <v>59900</v>
      </c>
    </row>
    <row r="38" spans="1:5" x14ac:dyDescent="0.25">
      <c r="A38" s="1" t="s">
        <v>2</v>
      </c>
      <c r="B38" s="1">
        <v>83700</v>
      </c>
      <c r="D38" s="1" t="s">
        <v>1</v>
      </c>
      <c r="E38" s="1">
        <f>E40-(E36-E37)</f>
        <v>69500</v>
      </c>
    </row>
    <row r="39" spans="1:5" x14ac:dyDescent="0.25">
      <c r="A39" s="1" t="s">
        <v>1</v>
      </c>
      <c r="B39" s="1">
        <f>B41-(B37-B38)</f>
        <v>58300</v>
      </c>
    </row>
    <row r="40" spans="1:5" x14ac:dyDescent="0.25">
      <c r="D40" s="1" t="s">
        <v>3</v>
      </c>
      <c r="E40" s="1">
        <v>40400000</v>
      </c>
    </row>
    <row r="41" spans="1:5" x14ac:dyDescent="0.25">
      <c r="A41" s="1" t="s">
        <v>3</v>
      </c>
      <c r="B41" s="1">
        <v>4900000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6" zoomScale="80" zoomScaleNormal="80" workbookViewId="0">
      <selection activeCell="F34" sqref="F34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32" t="s">
        <v>8</v>
      </c>
      <c r="B1" s="32"/>
      <c r="C1" s="32"/>
      <c r="D1" s="32"/>
      <c r="E1" s="32"/>
      <c r="F1" s="32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2" x14ac:dyDescent="0.25">
      <c r="A3" s="15" t="s">
        <v>26</v>
      </c>
      <c r="B3" s="15" t="s">
        <v>27</v>
      </c>
      <c r="C3" s="28">
        <v>30</v>
      </c>
      <c r="D3" s="14">
        <v>76000</v>
      </c>
      <c r="E3" s="11">
        <v>244500</v>
      </c>
      <c r="F3" s="18">
        <f t="shared" ref="F3:F42" si="0">(C3*D3)-E3</f>
        <v>2035500</v>
      </c>
      <c r="H3" s="1"/>
      <c r="I3" s="12"/>
      <c r="J3" s="12"/>
      <c r="K3" s="12"/>
      <c r="L3" s="12"/>
    </row>
    <row r="4" spans="1:12" x14ac:dyDescent="0.25">
      <c r="A4" s="33" t="s">
        <v>28</v>
      </c>
      <c r="B4" s="15" t="s">
        <v>65</v>
      </c>
      <c r="C4" s="28">
        <v>28</v>
      </c>
      <c r="D4" s="14">
        <v>85000</v>
      </c>
      <c r="E4" s="30">
        <v>251900</v>
      </c>
      <c r="F4" s="30">
        <v>2347100</v>
      </c>
      <c r="H4" s="1"/>
      <c r="I4" s="12"/>
      <c r="J4" s="12"/>
      <c r="K4" s="12"/>
      <c r="L4" s="12"/>
    </row>
    <row r="5" spans="1:12" s="24" customFormat="1" x14ac:dyDescent="0.25">
      <c r="A5" s="33"/>
      <c r="B5" s="15" t="s">
        <v>59</v>
      </c>
      <c r="C5" s="28">
        <v>3</v>
      </c>
      <c r="D5" s="28">
        <v>73000</v>
      </c>
      <c r="E5" s="30"/>
      <c r="F5" s="30"/>
      <c r="H5" s="29"/>
      <c r="I5" s="29"/>
      <c r="J5" s="29"/>
      <c r="K5" s="29"/>
      <c r="L5" s="29"/>
    </row>
    <row r="6" spans="1:12" x14ac:dyDescent="0.25">
      <c r="A6" s="15" t="s">
        <v>24</v>
      </c>
      <c r="B6" s="15" t="s">
        <v>29</v>
      </c>
      <c r="C6" s="28">
        <v>27</v>
      </c>
      <c r="D6" s="14">
        <v>83000</v>
      </c>
      <c r="E6" s="11">
        <v>257850</v>
      </c>
      <c r="F6" s="25">
        <f t="shared" si="0"/>
        <v>1983150</v>
      </c>
      <c r="H6" s="1"/>
      <c r="I6" s="12"/>
      <c r="J6" s="12"/>
      <c r="K6" s="12"/>
      <c r="L6" s="12"/>
    </row>
    <row r="7" spans="1:12" x14ac:dyDescent="0.25">
      <c r="A7" s="15" t="s">
        <v>30</v>
      </c>
      <c r="B7" s="15" t="s">
        <v>31</v>
      </c>
      <c r="C7" s="28">
        <v>18</v>
      </c>
      <c r="D7" s="14">
        <v>66000</v>
      </c>
      <c r="E7" s="11">
        <v>146700</v>
      </c>
      <c r="F7" s="25">
        <f t="shared" si="0"/>
        <v>1041300</v>
      </c>
      <c r="H7" s="1"/>
      <c r="I7" s="12"/>
      <c r="J7" s="12"/>
      <c r="K7" s="12"/>
      <c r="L7" s="12"/>
    </row>
    <row r="8" spans="1:12" x14ac:dyDescent="0.25">
      <c r="A8" s="15" t="s">
        <v>15</v>
      </c>
      <c r="B8" s="15" t="s">
        <v>32</v>
      </c>
      <c r="C8" s="28">
        <v>27</v>
      </c>
      <c r="D8" s="14">
        <v>78550</v>
      </c>
      <c r="E8" s="12">
        <v>230850</v>
      </c>
      <c r="F8" s="25">
        <f t="shared" si="0"/>
        <v>1890000</v>
      </c>
      <c r="H8" s="1"/>
      <c r="I8" s="12"/>
      <c r="J8" s="12"/>
      <c r="K8" s="12"/>
      <c r="L8" s="12"/>
    </row>
    <row r="9" spans="1:12" x14ac:dyDescent="0.25">
      <c r="A9" s="15" t="s">
        <v>33</v>
      </c>
      <c r="B9" s="15" t="s">
        <v>34</v>
      </c>
      <c r="C9" s="28">
        <v>27</v>
      </c>
      <c r="D9" s="14">
        <v>85000</v>
      </c>
      <c r="E9" s="27">
        <v>244350</v>
      </c>
      <c r="F9" s="28">
        <f t="shared" si="0"/>
        <v>2050650</v>
      </c>
      <c r="H9" s="1"/>
      <c r="I9" s="12"/>
      <c r="J9" s="12"/>
      <c r="K9" s="12"/>
      <c r="L9" s="12"/>
    </row>
    <row r="10" spans="1:12" x14ac:dyDescent="0.25">
      <c r="A10" s="15" t="s">
        <v>35</v>
      </c>
      <c r="B10" s="15" t="s">
        <v>36</v>
      </c>
      <c r="C10" s="28">
        <v>13</v>
      </c>
      <c r="D10" s="14">
        <v>69000</v>
      </c>
      <c r="E10" s="27">
        <v>111150</v>
      </c>
      <c r="F10" s="28">
        <f t="shared" si="0"/>
        <v>785850</v>
      </c>
      <c r="H10" s="1"/>
      <c r="I10" s="12"/>
      <c r="J10" s="12"/>
      <c r="K10" s="12"/>
      <c r="L10" s="12"/>
    </row>
    <row r="11" spans="1:12" x14ac:dyDescent="0.25">
      <c r="A11" s="28" t="s">
        <v>37</v>
      </c>
      <c r="B11" s="28" t="s">
        <v>38</v>
      </c>
      <c r="C11" s="28">
        <v>25</v>
      </c>
      <c r="D11" s="14">
        <v>85250</v>
      </c>
      <c r="E11" s="27">
        <v>106250</v>
      </c>
      <c r="F11" s="28">
        <f t="shared" si="0"/>
        <v>2025000</v>
      </c>
      <c r="H11" s="1"/>
      <c r="I11" s="12"/>
      <c r="J11" s="12"/>
      <c r="K11" s="12"/>
      <c r="L11" s="12"/>
    </row>
    <row r="12" spans="1:12" x14ac:dyDescent="0.25">
      <c r="A12" s="30" t="s">
        <v>39</v>
      </c>
      <c r="B12" s="28" t="s">
        <v>40</v>
      </c>
      <c r="C12" s="28">
        <v>12</v>
      </c>
      <c r="D12" s="14">
        <v>80000</v>
      </c>
      <c r="E12" s="30">
        <v>204000</v>
      </c>
      <c r="F12" s="30">
        <v>3636000</v>
      </c>
      <c r="H12" s="1"/>
      <c r="I12" s="12"/>
      <c r="J12" s="12"/>
      <c r="K12" s="12"/>
      <c r="L12" s="12"/>
    </row>
    <row r="13" spans="1:12" s="23" customFormat="1" x14ac:dyDescent="0.25">
      <c r="A13" s="30"/>
      <c r="B13" s="28" t="s">
        <v>41</v>
      </c>
      <c r="C13" s="28">
        <v>36</v>
      </c>
      <c r="D13" s="21">
        <v>80000</v>
      </c>
      <c r="E13" s="30"/>
      <c r="F13" s="30"/>
      <c r="H13" s="22"/>
      <c r="I13" s="22"/>
      <c r="J13" s="22"/>
      <c r="K13" s="22"/>
      <c r="L13" s="22"/>
    </row>
    <row r="14" spans="1:12" s="23" customFormat="1" x14ac:dyDescent="0.25">
      <c r="A14" s="30" t="s">
        <v>42</v>
      </c>
      <c r="B14" s="28" t="s">
        <v>43</v>
      </c>
      <c r="C14" s="28">
        <v>36</v>
      </c>
      <c r="D14" s="21">
        <v>72450</v>
      </c>
      <c r="E14" s="30">
        <v>284400</v>
      </c>
      <c r="F14" s="30">
        <v>4932000</v>
      </c>
      <c r="H14" s="22"/>
      <c r="I14" s="22"/>
      <c r="J14" s="22"/>
      <c r="K14" s="22"/>
      <c r="L14" s="22"/>
    </row>
    <row r="15" spans="1:12" x14ac:dyDescent="0.25">
      <c r="A15" s="30"/>
      <c r="B15" s="28" t="s">
        <v>44</v>
      </c>
      <c r="C15" s="28">
        <v>36</v>
      </c>
      <c r="D15" s="18">
        <v>72450</v>
      </c>
      <c r="E15" s="30"/>
      <c r="F15" s="30"/>
      <c r="I15" s="12"/>
      <c r="J15" s="12"/>
      <c r="K15" s="12"/>
      <c r="L15" s="12"/>
    </row>
    <row r="16" spans="1:12" s="19" customFormat="1" x14ac:dyDescent="0.25">
      <c r="A16" s="28" t="s">
        <v>45</v>
      </c>
      <c r="B16" s="28" t="s">
        <v>46</v>
      </c>
      <c r="C16" s="28">
        <v>24</v>
      </c>
      <c r="D16" s="19">
        <v>112000</v>
      </c>
      <c r="E16" s="19">
        <v>662000</v>
      </c>
      <c r="F16" s="25">
        <f t="shared" si="0"/>
        <v>2026000</v>
      </c>
      <c r="I16" s="20"/>
      <c r="J16" s="20"/>
      <c r="K16" s="20"/>
      <c r="L16" s="20"/>
    </row>
    <row r="17" spans="1:12" s="24" customFormat="1" x14ac:dyDescent="0.25">
      <c r="A17" s="28" t="s">
        <v>47</v>
      </c>
      <c r="B17" s="28" t="s">
        <v>48</v>
      </c>
      <c r="C17" s="28">
        <v>36</v>
      </c>
      <c r="D17" s="24">
        <v>80100</v>
      </c>
      <c r="E17" s="24">
        <v>291600</v>
      </c>
      <c r="F17" s="28">
        <f t="shared" si="0"/>
        <v>2592000</v>
      </c>
      <c r="I17" s="26"/>
      <c r="J17" s="26"/>
      <c r="K17" s="26"/>
      <c r="L17" s="26"/>
    </row>
    <row r="18" spans="1:12" x14ac:dyDescent="0.25">
      <c r="A18" s="28" t="s">
        <v>49</v>
      </c>
      <c r="B18" s="28" t="s">
        <v>50</v>
      </c>
      <c r="C18" s="28">
        <v>31</v>
      </c>
      <c r="D18" s="14">
        <v>72950</v>
      </c>
      <c r="E18" s="27">
        <v>122450</v>
      </c>
      <c r="F18" s="28">
        <f t="shared" si="0"/>
        <v>2139000</v>
      </c>
      <c r="I18" s="12"/>
      <c r="J18" s="12"/>
      <c r="K18" s="12"/>
      <c r="L18" s="12"/>
    </row>
    <row r="19" spans="1:12" x14ac:dyDescent="0.25">
      <c r="A19" s="30" t="s">
        <v>51</v>
      </c>
      <c r="B19" s="28" t="s">
        <v>52</v>
      </c>
      <c r="C19" s="28">
        <v>35</v>
      </c>
      <c r="D19" s="14">
        <v>29000</v>
      </c>
      <c r="E19" s="30">
        <v>663350</v>
      </c>
      <c r="F19" s="30">
        <v>3735650</v>
      </c>
      <c r="K19" s="12"/>
    </row>
    <row r="20" spans="1:12" x14ac:dyDescent="0.25">
      <c r="A20" s="30"/>
      <c r="B20" s="28" t="s">
        <v>53</v>
      </c>
      <c r="C20" s="28">
        <v>36</v>
      </c>
      <c r="D20" s="14">
        <v>32500</v>
      </c>
      <c r="E20" s="30"/>
      <c r="F20" s="30"/>
    </row>
    <row r="21" spans="1:12" x14ac:dyDescent="0.25">
      <c r="A21" s="30"/>
      <c r="B21" s="28" t="s">
        <v>54</v>
      </c>
      <c r="C21" s="28">
        <v>36</v>
      </c>
      <c r="D21" s="14">
        <v>32500</v>
      </c>
      <c r="E21" s="30"/>
      <c r="F21" s="30"/>
    </row>
    <row r="22" spans="1:12" s="17" customFormat="1" x14ac:dyDescent="0.25">
      <c r="A22" s="30"/>
      <c r="B22" s="28" t="s">
        <v>55</v>
      </c>
      <c r="C22" s="28">
        <v>36</v>
      </c>
      <c r="D22" s="16">
        <v>29000</v>
      </c>
      <c r="E22" s="30"/>
      <c r="F22" s="30"/>
    </row>
    <row r="23" spans="1:12" x14ac:dyDescent="0.25">
      <c r="A23" s="28" t="s">
        <v>56</v>
      </c>
      <c r="B23" s="28" t="s">
        <v>57</v>
      </c>
      <c r="C23" s="28">
        <v>36</v>
      </c>
      <c r="D23" s="14">
        <v>97000</v>
      </c>
      <c r="E23" s="12">
        <v>232200</v>
      </c>
      <c r="F23" s="18">
        <f t="shared" si="0"/>
        <v>3259800</v>
      </c>
    </row>
    <row r="24" spans="1:12" x14ac:dyDescent="0.25">
      <c r="A24" s="15" t="s">
        <v>60</v>
      </c>
      <c r="B24" s="15" t="s">
        <v>61</v>
      </c>
      <c r="C24" s="28">
        <v>3</v>
      </c>
      <c r="D24" s="15">
        <v>56000</v>
      </c>
      <c r="E24" s="29">
        <v>23700</v>
      </c>
      <c r="F24" s="28">
        <f t="shared" si="0"/>
        <v>144300</v>
      </c>
    </row>
    <row r="25" spans="1:12" x14ac:dyDescent="0.25">
      <c r="A25" s="28" t="s">
        <v>13</v>
      </c>
      <c r="B25" s="28" t="s">
        <v>14</v>
      </c>
      <c r="C25" s="28">
        <v>36</v>
      </c>
      <c r="D25" s="14">
        <v>71800</v>
      </c>
      <c r="E25" s="12">
        <v>208800</v>
      </c>
      <c r="F25" s="28">
        <f t="shared" si="0"/>
        <v>2376000</v>
      </c>
    </row>
    <row r="26" spans="1:12" s="24" customFormat="1" x14ac:dyDescent="0.25">
      <c r="A26" s="28" t="s">
        <v>74</v>
      </c>
      <c r="B26" s="28" t="s">
        <v>75</v>
      </c>
      <c r="C26" s="28">
        <v>3</v>
      </c>
      <c r="D26" s="28">
        <v>72000</v>
      </c>
      <c r="E26" s="29">
        <v>11850</v>
      </c>
      <c r="F26" s="28">
        <f t="shared" si="0"/>
        <v>204150</v>
      </c>
    </row>
    <row r="27" spans="1:12" s="24" customFormat="1" x14ac:dyDescent="0.25">
      <c r="A27" s="28" t="s">
        <v>35</v>
      </c>
      <c r="B27" s="28" t="s">
        <v>77</v>
      </c>
      <c r="C27" s="28">
        <v>2</v>
      </c>
      <c r="D27" s="28">
        <v>69000</v>
      </c>
      <c r="E27" s="29">
        <v>17100</v>
      </c>
      <c r="F27" s="28">
        <f t="shared" si="0"/>
        <v>120900</v>
      </c>
    </row>
    <row r="28" spans="1:12" s="24" customFormat="1" x14ac:dyDescent="0.25">
      <c r="A28" s="28" t="s">
        <v>76</v>
      </c>
      <c r="B28" s="28" t="s">
        <v>78</v>
      </c>
      <c r="C28" s="28">
        <v>15</v>
      </c>
      <c r="D28" s="28">
        <v>107500</v>
      </c>
      <c r="E28" s="29">
        <v>600750</v>
      </c>
      <c r="F28" s="28">
        <f t="shared" si="0"/>
        <v>1011750</v>
      </c>
    </row>
    <row r="29" spans="1:12" s="24" customFormat="1" x14ac:dyDescent="0.25">
      <c r="A29" s="28" t="s">
        <v>72</v>
      </c>
      <c r="B29" s="28" t="s">
        <v>79</v>
      </c>
      <c r="C29" s="28">
        <v>27</v>
      </c>
      <c r="D29" s="28">
        <v>67000</v>
      </c>
      <c r="E29" s="29">
        <v>233550</v>
      </c>
      <c r="F29" s="28">
        <f t="shared" si="0"/>
        <v>1575450</v>
      </c>
    </row>
    <row r="30" spans="1:12" s="24" customFormat="1" x14ac:dyDescent="0.25">
      <c r="A30" s="30" t="s">
        <v>81</v>
      </c>
      <c r="B30" s="28" t="s">
        <v>80</v>
      </c>
      <c r="C30" s="28">
        <v>7</v>
      </c>
      <c r="D30" s="28">
        <v>79900</v>
      </c>
      <c r="E30" s="31">
        <v>364850</v>
      </c>
      <c r="F30" s="30">
        <v>2404250</v>
      </c>
    </row>
    <row r="31" spans="1:12" s="24" customFormat="1" x14ac:dyDescent="0.25">
      <c r="A31" s="30"/>
      <c r="B31" s="28" t="s">
        <v>82</v>
      </c>
      <c r="C31" s="28">
        <v>36</v>
      </c>
      <c r="D31" s="28">
        <v>41300</v>
      </c>
      <c r="E31" s="31"/>
      <c r="F31" s="30"/>
    </row>
    <row r="32" spans="1:12" s="24" customFormat="1" x14ac:dyDescent="0.25">
      <c r="A32" s="30"/>
      <c r="B32" s="28" t="s">
        <v>83</v>
      </c>
      <c r="C32" s="28">
        <v>10</v>
      </c>
      <c r="D32" s="28">
        <v>72300</v>
      </c>
      <c r="E32" s="31"/>
      <c r="F32" s="30"/>
    </row>
    <row r="33" spans="1:6" s="24" customFormat="1" x14ac:dyDescent="0.25">
      <c r="A33" s="28" t="s">
        <v>84</v>
      </c>
      <c r="B33" s="29"/>
      <c r="C33" s="28"/>
      <c r="D33" s="28"/>
      <c r="E33" s="29"/>
      <c r="F33" s="28">
        <v>1000000</v>
      </c>
    </row>
    <row r="34" spans="1:6" s="24" customFormat="1" x14ac:dyDescent="0.25">
      <c r="A34" s="28"/>
      <c r="B34" s="28"/>
      <c r="C34" s="28"/>
      <c r="D34" s="28"/>
      <c r="E34" s="29"/>
      <c r="F34" s="28">
        <f t="shared" si="0"/>
        <v>0</v>
      </c>
    </row>
    <row r="35" spans="1:6" s="24" customFormat="1" x14ac:dyDescent="0.25">
      <c r="A35" s="28"/>
      <c r="B35" s="28"/>
      <c r="C35" s="28"/>
      <c r="D35" s="28"/>
      <c r="E35" s="29"/>
      <c r="F35" s="28">
        <f t="shared" si="0"/>
        <v>0</v>
      </c>
    </row>
    <row r="36" spans="1:6" s="24" customFormat="1" x14ac:dyDescent="0.25">
      <c r="A36" s="28"/>
      <c r="B36" s="28"/>
      <c r="C36" s="28"/>
      <c r="D36" s="28"/>
      <c r="E36" s="29"/>
      <c r="F36" s="28">
        <f t="shared" si="0"/>
        <v>0</v>
      </c>
    </row>
    <row r="37" spans="1:6" s="24" customFormat="1" x14ac:dyDescent="0.25">
      <c r="A37" s="28"/>
      <c r="B37" s="28"/>
      <c r="C37" s="28"/>
      <c r="D37" s="28"/>
      <c r="E37" s="29"/>
      <c r="F37" s="28">
        <f t="shared" si="0"/>
        <v>0</v>
      </c>
    </row>
    <row r="38" spans="1:6" s="24" customFormat="1" x14ac:dyDescent="0.25">
      <c r="A38" s="28"/>
      <c r="B38" s="28"/>
      <c r="C38" s="28"/>
      <c r="D38" s="28"/>
      <c r="E38" s="29"/>
      <c r="F38" s="28">
        <f t="shared" si="0"/>
        <v>0</v>
      </c>
    </row>
    <row r="39" spans="1:6" s="24" customFormat="1" x14ac:dyDescent="0.25">
      <c r="A39" s="28"/>
      <c r="B39" s="28"/>
      <c r="C39" s="28"/>
      <c r="D39" s="28"/>
      <c r="E39" s="29"/>
      <c r="F39" s="28">
        <f t="shared" si="0"/>
        <v>0</v>
      </c>
    </row>
    <row r="40" spans="1:6" s="24" customFormat="1" x14ac:dyDescent="0.25">
      <c r="A40" s="28"/>
      <c r="B40" s="28"/>
      <c r="C40" s="28"/>
      <c r="D40" s="28"/>
      <c r="E40" s="29"/>
      <c r="F40" s="28">
        <f t="shared" si="0"/>
        <v>0</v>
      </c>
    </row>
    <row r="41" spans="1:6" s="24" customFormat="1" x14ac:dyDescent="0.25">
      <c r="A41" s="28"/>
      <c r="B41" s="28"/>
      <c r="C41" s="28"/>
      <c r="D41" s="28"/>
      <c r="E41" s="29"/>
      <c r="F41" s="28">
        <f t="shared" si="0"/>
        <v>0</v>
      </c>
    </row>
    <row r="42" spans="1:6" s="24" customFormat="1" x14ac:dyDescent="0.25">
      <c r="A42" s="28"/>
      <c r="B42" s="28"/>
      <c r="C42" s="28"/>
      <c r="D42" s="28"/>
      <c r="E42" s="29"/>
      <c r="F42" s="28">
        <f t="shared" si="0"/>
        <v>0</v>
      </c>
    </row>
    <row r="43" spans="1:6" x14ac:dyDescent="0.25">
      <c r="D43" s="14"/>
      <c r="E43" s="14"/>
    </row>
    <row r="44" spans="1:6" ht="15.75" x14ac:dyDescent="0.25">
      <c r="D44" s="14"/>
      <c r="E44" s="14"/>
      <c r="F44" s="8">
        <f>SUM(F3:F25)</f>
        <v>38999300</v>
      </c>
    </row>
  </sheetData>
  <mergeCells count="16">
    <mergeCell ref="A30:A32"/>
    <mergeCell ref="E30:E32"/>
    <mergeCell ref="F30:F32"/>
    <mergeCell ref="A1:F1"/>
    <mergeCell ref="A19:A22"/>
    <mergeCell ref="E19:E22"/>
    <mergeCell ref="F19:F22"/>
    <mergeCell ref="A4:A5"/>
    <mergeCell ref="E4:E5"/>
    <mergeCell ref="F4:F5"/>
    <mergeCell ref="A12:A13"/>
    <mergeCell ref="A14:A15"/>
    <mergeCell ref="E12:E13"/>
    <mergeCell ref="F12:F13"/>
    <mergeCell ref="E14:E15"/>
    <mergeCell ref="F14:F15"/>
  </mergeCells>
  <conditionalFormatting sqref="F23:F30 F3:L4 F14:L14 G13:L13 F16:F19 F6:L12 G5:L5 F33:F42">
    <cfRule type="duplicateValues" dxfId="3" priority="108"/>
  </conditionalFormatting>
  <conditionalFormatting sqref="J19:J22">
    <cfRule type="duplicateValues" dxfId="2" priority="117"/>
  </conditionalFormatting>
  <conditionalFormatting sqref="G3:H22">
    <cfRule type="duplicateValues" dxfId="1" priority="118"/>
  </conditionalFormatting>
  <conditionalFormatting sqref="G3:M42">
    <cfRule type="duplicateValues" dxfId="0" priority="125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Fikry</cp:lastModifiedBy>
  <cp:lastPrinted>2018-12-06T03:21:31Z</cp:lastPrinted>
  <dcterms:created xsi:type="dcterms:W3CDTF">2018-03-02T03:10:39Z</dcterms:created>
  <dcterms:modified xsi:type="dcterms:W3CDTF">2019-01-23T09:40:25Z</dcterms:modified>
</cp:coreProperties>
</file>