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35" windowWidth="11310" windowHeight="7575"/>
  </bookViews>
  <sheets>
    <sheet name="Sheet1" sheetId="1" r:id="rId1"/>
    <sheet name="Sheet2" sheetId="7" r:id="rId2"/>
  </sheets>
  <calcPr calcId="144525"/>
</workbook>
</file>

<file path=xl/calcChain.xml><?xml version="1.0" encoding="utf-8"?>
<calcChain xmlns="http://schemas.openxmlformats.org/spreadsheetml/2006/main">
  <c r="F43" i="7" l="1"/>
  <c r="F8" i="7"/>
  <c r="F3" i="7"/>
  <c r="E34" i="1" l="1"/>
  <c r="F12" i="7"/>
  <c r="F14" i="7"/>
  <c r="F9" i="7" l="1"/>
  <c r="F10" i="7"/>
  <c r="F11" i="7"/>
  <c r="F13" i="7"/>
  <c r="F17" i="7"/>
  <c r="F22" i="7" l="1"/>
  <c r="F23" i="7"/>
  <c r="F24" i="7"/>
  <c r="F25" i="7"/>
  <c r="F26" i="7"/>
  <c r="F27" i="7"/>
  <c r="F28" i="7"/>
  <c r="F29" i="7"/>
  <c r="F30" i="7"/>
  <c r="F31" i="7"/>
  <c r="F32" i="7"/>
  <c r="F33" i="7"/>
  <c r="F20" i="7" l="1"/>
  <c r="F21" i="7"/>
  <c r="B35" i="1" l="1"/>
  <c r="E36" i="1" l="1"/>
  <c r="B37" i="1" s="1"/>
</calcChain>
</file>

<file path=xl/sharedStrings.xml><?xml version="1.0" encoding="utf-8"?>
<sst xmlns="http://schemas.openxmlformats.org/spreadsheetml/2006/main" count="60" uniqueCount="46">
  <si>
    <t>Tot. Pembayaran</t>
  </si>
  <si>
    <t>Buffer</t>
  </si>
  <si>
    <t>Sisa Saldo</t>
  </si>
  <si>
    <t>Tot. Pengajuan</t>
  </si>
  <si>
    <t>BRI</t>
  </si>
  <si>
    <t>MANDIRI</t>
  </si>
  <si>
    <t>KODE</t>
  </si>
  <si>
    <t>QTY</t>
  </si>
  <si>
    <t>PEMBAYARAN SUPLIER</t>
  </si>
  <si>
    <t>NAMA</t>
  </si>
  <si>
    <t>POTONGAN</t>
  </si>
  <si>
    <t>TOT. PEMBAYARAN</t>
  </si>
  <si>
    <t>DAYUT SMD</t>
  </si>
  <si>
    <t xml:space="preserve">HPP </t>
  </si>
  <si>
    <t>ROLLIS LRA</t>
  </si>
  <si>
    <t>SMD 373</t>
  </si>
  <si>
    <t>ALI SLI (2019)</t>
  </si>
  <si>
    <t>DANI SDR (2019)</t>
  </si>
  <si>
    <t>ALI SLI</t>
  </si>
  <si>
    <t>SLI 803</t>
  </si>
  <si>
    <t>DANI SDR</t>
  </si>
  <si>
    <t>SDR 211</t>
  </si>
  <si>
    <t>SDR 299</t>
  </si>
  <si>
    <t>ASEP LST (2019)</t>
  </si>
  <si>
    <t>REREN LOA</t>
  </si>
  <si>
    <t>ASEP RANGGA LAG</t>
  </si>
  <si>
    <t>GUNAWAN LGN</t>
  </si>
  <si>
    <t>RIZKY LAT</t>
  </si>
  <si>
    <t>TATI SRI</t>
  </si>
  <si>
    <t>JEJEN LJJ</t>
  </si>
  <si>
    <t>AYI LTE</t>
  </si>
  <si>
    <t>ASEP SLN</t>
  </si>
  <si>
    <t>LST 678</t>
  </si>
  <si>
    <t>SBE 355</t>
  </si>
  <si>
    <t>LTE 657</t>
  </si>
  <si>
    <t>LJJ 719</t>
  </si>
  <si>
    <t>LDT 216</t>
  </si>
  <si>
    <t>LAT 839</t>
  </si>
  <si>
    <t>LGN 707</t>
  </si>
  <si>
    <t>LRA 808</t>
  </si>
  <si>
    <t>LAG 194</t>
  </si>
  <si>
    <t>SMD 374</t>
  </si>
  <si>
    <t xml:space="preserve">REREN LOA </t>
  </si>
  <si>
    <t>LOA 587</t>
  </si>
  <si>
    <t>SLI 543</t>
  </si>
  <si>
    <t>SLI 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</si>
</sst>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3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3" xfId="1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13" zoomScale="90" zoomScaleNormal="90" workbookViewId="0">
      <selection activeCell="B40" sqref="B40"/>
    </sheetView>
  </sheetViews>
  <sheetFormatPr defaultRowHeight="15" x14ac:dyDescent="0.25"/>
  <cols>
    <col min="1" max="1" width="22.140625" style="1" bestFit="1" customWidth="1"/>
    <col min="2" max="2" width="21.7109375" style="1" bestFit="1" customWidth="1"/>
    <col min="3" max="3" width="3.7109375" style="1" customWidth="1"/>
    <col min="4" max="4" width="20.7109375" style="1" customWidth="1"/>
    <col min="5" max="5" width="20.140625" style="1" bestFit="1" customWidth="1"/>
    <col min="6" max="6" width="9.140625" style="1"/>
    <col min="7" max="7" width="9.42578125" style="1" customWidth="1"/>
    <col min="8" max="8" width="11.85546875" style="1" customWidth="1"/>
    <col min="9" max="9" width="9.140625" style="1"/>
    <col min="10" max="10" width="11" style="1" bestFit="1" customWidth="1"/>
    <col min="11" max="16384" width="9.140625" style="1"/>
  </cols>
  <sheetData>
    <row r="1" spans="1:5" ht="18.75" x14ac:dyDescent="0.25">
      <c r="A1" s="4" t="s">
        <v>4</v>
      </c>
      <c r="B1" s="5">
        <v>40101000714300</v>
      </c>
      <c r="C1" s="4"/>
      <c r="D1" s="4" t="s">
        <v>5</v>
      </c>
      <c r="E1" s="5">
        <v>1300015275160</v>
      </c>
    </row>
    <row r="2" spans="1:5" x14ac:dyDescent="0.25">
      <c r="A2" s="27" t="s">
        <v>17</v>
      </c>
      <c r="B2" s="1">
        <v>3749950</v>
      </c>
      <c r="D2" s="27" t="s">
        <v>16</v>
      </c>
      <c r="E2" s="1">
        <v>2790000</v>
      </c>
    </row>
    <row r="3" spans="1:5" s="14" customFormat="1" x14ac:dyDescent="0.25">
      <c r="D3" s="27" t="s">
        <v>23</v>
      </c>
      <c r="E3" s="14">
        <v>1765800</v>
      </c>
    </row>
    <row r="4" spans="1:5" x14ac:dyDescent="0.25">
      <c r="A4" s="3"/>
      <c r="D4" s="27" t="s">
        <v>24</v>
      </c>
      <c r="E4" s="24">
        <v>796600</v>
      </c>
    </row>
    <row r="5" spans="1:5" x14ac:dyDescent="0.25">
      <c r="D5" s="1" t="s">
        <v>12</v>
      </c>
      <c r="E5" s="29">
        <v>1819550</v>
      </c>
    </row>
    <row r="6" spans="1:5" s="23" customFormat="1" x14ac:dyDescent="0.25">
      <c r="D6" s="24" t="s">
        <v>25</v>
      </c>
      <c r="E6" s="23">
        <v>742200</v>
      </c>
    </row>
    <row r="7" spans="1:5" x14ac:dyDescent="0.25">
      <c r="D7" s="17" t="s">
        <v>14</v>
      </c>
      <c r="E7" s="24">
        <v>1141800</v>
      </c>
    </row>
    <row r="8" spans="1:5" x14ac:dyDescent="0.25">
      <c r="D8" s="1" t="s">
        <v>26</v>
      </c>
      <c r="E8" s="1">
        <v>954850</v>
      </c>
    </row>
    <row r="9" spans="1:5" x14ac:dyDescent="0.25">
      <c r="D9" s="15" t="s">
        <v>27</v>
      </c>
      <c r="E9" s="10">
        <v>970200</v>
      </c>
    </row>
    <row r="10" spans="1:5" x14ac:dyDescent="0.25">
      <c r="D10" s="10" t="s">
        <v>28</v>
      </c>
      <c r="E10" s="10">
        <v>2147150</v>
      </c>
    </row>
    <row r="11" spans="1:5" x14ac:dyDescent="0.25">
      <c r="D11" s="10" t="s">
        <v>29</v>
      </c>
      <c r="E11" s="10">
        <v>729600</v>
      </c>
    </row>
    <row r="12" spans="1:5" x14ac:dyDescent="0.25">
      <c r="D12" s="1" t="s">
        <v>30</v>
      </c>
      <c r="E12" s="30">
        <v>3346750</v>
      </c>
    </row>
    <row r="13" spans="1:5" x14ac:dyDescent="0.25">
      <c r="D13" s="10" t="s">
        <v>16</v>
      </c>
      <c r="E13" s="10">
        <v>542500</v>
      </c>
    </row>
    <row r="14" spans="1:5" x14ac:dyDescent="0.25">
      <c r="D14" s="10"/>
      <c r="E14" s="10"/>
    </row>
    <row r="15" spans="1:5" s="23" customFormat="1" x14ac:dyDescent="0.25"/>
    <row r="16" spans="1:5" s="23" customFormat="1" x14ac:dyDescent="0.25"/>
    <row r="17" spans="4:5" s="23" customFormat="1" x14ac:dyDescent="0.25"/>
    <row r="18" spans="4:5" s="23" customFormat="1" x14ac:dyDescent="0.25"/>
    <row r="19" spans="4:5" s="23" customFormat="1" x14ac:dyDescent="0.25"/>
    <row r="20" spans="4:5" s="23" customFormat="1" x14ac:dyDescent="0.25"/>
    <row r="21" spans="4:5" s="23" customFormat="1" x14ac:dyDescent="0.25"/>
    <row r="22" spans="4:5" s="23" customFormat="1" x14ac:dyDescent="0.25"/>
    <row r="23" spans="4:5" s="23" customFormat="1" x14ac:dyDescent="0.25"/>
    <row r="24" spans="4:5" x14ac:dyDescent="0.25">
      <c r="D24" s="10"/>
      <c r="E24" s="10"/>
    </row>
    <row r="25" spans="4:5" x14ac:dyDescent="0.25">
      <c r="D25" s="10"/>
      <c r="E25" s="10"/>
    </row>
    <row r="26" spans="4:5" x14ac:dyDescent="0.25">
      <c r="E26" s="10"/>
    </row>
    <row r="33" spans="1:5" x14ac:dyDescent="0.25">
      <c r="D33" s="8"/>
    </row>
    <row r="34" spans="1:5" x14ac:dyDescent="0.25">
      <c r="D34" s="1" t="s">
        <v>0</v>
      </c>
      <c r="E34" s="1">
        <f>SUM(E2:E32)</f>
        <v>17747000</v>
      </c>
    </row>
    <row r="35" spans="1:5" x14ac:dyDescent="0.25">
      <c r="A35" s="1" t="s">
        <v>0</v>
      </c>
      <c r="B35" s="1">
        <f>SUM(B2:B33)</f>
        <v>3749950</v>
      </c>
      <c r="D35" s="1" t="s">
        <v>2</v>
      </c>
      <c r="E35" s="1">
        <v>60500</v>
      </c>
    </row>
    <row r="36" spans="1:5" x14ac:dyDescent="0.25">
      <c r="A36" s="1" t="s">
        <v>2</v>
      </c>
      <c r="B36" s="1">
        <v>104900</v>
      </c>
      <c r="D36" s="1" t="s">
        <v>1</v>
      </c>
      <c r="E36" s="1">
        <f>E38-(E34-E35)</f>
        <v>63500</v>
      </c>
    </row>
    <row r="37" spans="1:5" x14ac:dyDescent="0.25">
      <c r="A37" s="1" t="s">
        <v>1</v>
      </c>
      <c r="B37" s="1">
        <f>B39-(B35-B36)</f>
        <v>54950</v>
      </c>
    </row>
    <row r="38" spans="1:5" x14ac:dyDescent="0.25">
      <c r="D38" s="1" t="s">
        <v>3</v>
      </c>
      <c r="E38" s="1">
        <v>17750000</v>
      </c>
    </row>
    <row r="39" spans="1:5" x14ac:dyDescent="0.25">
      <c r="A39" s="1" t="s">
        <v>3</v>
      </c>
      <c r="B39" s="1">
        <v>3700000</v>
      </c>
    </row>
  </sheetData>
  <conditionalFormatting sqref="E7">
    <cfRule type="duplicateValues" dxfId="8" priority="3"/>
  </conditionalFormatting>
  <conditionalFormatting sqref="E5">
    <cfRule type="duplicateValues" dxfId="7" priority="2"/>
  </conditionalFormatting>
  <conditionalFormatting sqref="E12">
    <cfRule type="duplicateValues" dxfId="6" priority="1"/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13" zoomScale="80" zoomScaleNormal="80" workbookViewId="0">
      <selection activeCell="F44" sqref="F44"/>
    </sheetView>
  </sheetViews>
  <sheetFormatPr defaultRowHeight="15" x14ac:dyDescent="0.25"/>
  <cols>
    <col min="1" max="1" width="23.5703125" style="2" bestFit="1" customWidth="1"/>
    <col min="2" max="2" width="18.85546875" style="2" bestFit="1" customWidth="1"/>
    <col min="3" max="3" width="7.140625" style="2" bestFit="1" customWidth="1"/>
    <col min="4" max="4" width="8.28515625" style="9" bestFit="1" customWidth="1"/>
    <col min="5" max="5" width="11.5703125" style="9" bestFit="1" customWidth="1"/>
    <col min="6" max="6" width="18.42578125" style="9" bestFit="1" customWidth="1"/>
    <col min="7" max="7" width="9.140625" style="2"/>
    <col min="8" max="8" width="9.85546875" style="2" bestFit="1" customWidth="1"/>
    <col min="9" max="9" width="10.85546875" style="2" bestFit="1" customWidth="1"/>
    <col min="10" max="10" width="9.85546875" style="2" bestFit="1" customWidth="1"/>
    <col min="11" max="11" width="28.5703125" style="2" customWidth="1"/>
    <col min="12" max="12" width="9.85546875" style="2" bestFit="1" customWidth="1"/>
    <col min="13" max="16384" width="9.140625" style="2"/>
  </cols>
  <sheetData>
    <row r="1" spans="1:12" ht="18.75" x14ac:dyDescent="0.25">
      <c r="A1" s="31" t="s">
        <v>8</v>
      </c>
      <c r="B1" s="31"/>
      <c r="C1" s="31"/>
      <c r="D1" s="31"/>
      <c r="E1" s="31"/>
      <c r="F1" s="31"/>
    </row>
    <row r="2" spans="1:12" ht="21" customHeight="1" x14ac:dyDescent="0.25">
      <c r="A2" s="6" t="s">
        <v>9</v>
      </c>
      <c r="B2" s="6" t="s">
        <v>6</v>
      </c>
      <c r="C2" s="6" t="s">
        <v>7</v>
      </c>
      <c r="D2" s="7" t="s">
        <v>13</v>
      </c>
      <c r="E2" s="7" t="s">
        <v>10</v>
      </c>
      <c r="F2" s="7" t="s">
        <v>11</v>
      </c>
    </row>
    <row r="3" spans="1:12" s="16" customFormat="1" x14ac:dyDescent="0.25">
      <c r="A3" s="30" t="s">
        <v>18</v>
      </c>
      <c r="B3" s="30" t="s">
        <v>19</v>
      </c>
      <c r="C3" s="30">
        <v>36</v>
      </c>
      <c r="D3" s="19">
        <v>85600</v>
      </c>
      <c r="E3" s="28">
        <v>291600</v>
      </c>
      <c r="F3" s="30">
        <f t="shared" ref="F3:F33" si="0">(C3*D3)-E3</f>
        <v>2790000</v>
      </c>
      <c r="H3" s="20"/>
      <c r="I3" s="20"/>
      <c r="J3" s="20"/>
      <c r="K3" s="23"/>
      <c r="L3" s="20"/>
    </row>
    <row r="4" spans="1:12" x14ac:dyDescent="0.25">
      <c r="A4" s="32" t="s">
        <v>20</v>
      </c>
      <c r="B4" s="30" t="s">
        <v>21</v>
      </c>
      <c r="C4" s="30">
        <v>29</v>
      </c>
      <c r="D4" s="21">
        <v>75000</v>
      </c>
      <c r="E4" s="32">
        <v>225250</v>
      </c>
      <c r="F4" s="32">
        <v>3749950</v>
      </c>
      <c r="H4" s="1"/>
      <c r="I4" s="10"/>
      <c r="J4" s="10"/>
      <c r="K4" s="23"/>
      <c r="L4" s="10"/>
    </row>
    <row r="5" spans="1:12" x14ac:dyDescent="0.25">
      <c r="A5" s="32"/>
      <c r="B5" s="30" t="s">
        <v>22</v>
      </c>
      <c r="C5" s="30">
        <v>35</v>
      </c>
      <c r="D5" s="11">
        <v>75000</v>
      </c>
      <c r="E5" s="32"/>
      <c r="F5" s="32"/>
      <c r="K5" s="23"/>
    </row>
    <row r="6" spans="1:12" s="13" customFormat="1" x14ac:dyDescent="0.25">
      <c r="A6" s="32" t="s">
        <v>31</v>
      </c>
      <c r="B6" s="30" t="s">
        <v>32</v>
      </c>
      <c r="C6" s="30">
        <v>36</v>
      </c>
      <c r="D6" s="12">
        <v>29000</v>
      </c>
      <c r="E6" s="33">
        <v>322200</v>
      </c>
      <c r="F6" s="32">
        <v>1765800</v>
      </c>
      <c r="K6" s="23"/>
    </row>
    <row r="7" spans="1:12" s="25" customFormat="1" x14ac:dyDescent="0.25">
      <c r="A7" s="32"/>
      <c r="B7" s="30" t="s">
        <v>33</v>
      </c>
      <c r="C7" s="30">
        <v>36</v>
      </c>
      <c r="D7" s="30">
        <v>29000</v>
      </c>
      <c r="E7" s="33"/>
      <c r="F7" s="32"/>
      <c r="K7" s="23"/>
    </row>
    <row r="8" spans="1:12" s="16" customFormat="1" x14ac:dyDescent="0.25">
      <c r="A8" s="23" t="s">
        <v>30</v>
      </c>
      <c r="B8" s="19" t="s">
        <v>34</v>
      </c>
      <c r="C8" s="19">
        <v>55</v>
      </c>
      <c r="D8" s="19">
        <v>69000</v>
      </c>
      <c r="E8" s="18">
        <v>448250</v>
      </c>
      <c r="F8" s="27">
        <f>(C8*D8)-E8</f>
        <v>3346750</v>
      </c>
      <c r="K8" s="23"/>
    </row>
    <row r="9" spans="1:12" s="16" customFormat="1" x14ac:dyDescent="0.25">
      <c r="A9" s="29" t="s">
        <v>29</v>
      </c>
      <c r="B9" s="22" t="s">
        <v>35</v>
      </c>
      <c r="C9" s="22">
        <v>16</v>
      </c>
      <c r="D9" s="22">
        <v>53500</v>
      </c>
      <c r="E9" s="18">
        <v>126400</v>
      </c>
      <c r="F9" s="26">
        <f t="shared" si="0"/>
        <v>729600</v>
      </c>
      <c r="K9" s="23"/>
    </row>
    <row r="10" spans="1:12" s="16" customFormat="1" x14ac:dyDescent="0.25">
      <c r="A10" s="29" t="s">
        <v>28</v>
      </c>
      <c r="B10" s="19" t="s">
        <v>36</v>
      </c>
      <c r="C10" s="19">
        <v>38</v>
      </c>
      <c r="D10" s="19">
        <v>64450</v>
      </c>
      <c r="E10" s="18">
        <v>301950</v>
      </c>
      <c r="F10" s="26">
        <f t="shared" si="0"/>
        <v>2147150</v>
      </c>
      <c r="K10" s="23"/>
    </row>
    <row r="11" spans="1:12" s="16" customFormat="1" x14ac:dyDescent="0.25">
      <c r="A11" s="29" t="s">
        <v>27</v>
      </c>
      <c r="B11" s="19" t="s">
        <v>37</v>
      </c>
      <c r="C11" s="19">
        <v>12</v>
      </c>
      <c r="D11" s="19">
        <v>90000</v>
      </c>
      <c r="E11" s="18">
        <v>109800</v>
      </c>
      <c r="F11" s="26">
        <f t="shared" si="0"/>
        <v>970200</v>
      </c>
      <c r="K11" s="23"/>
    </row>
    <row r="12" spans="1:12" s="16" customFormat="1" x14ac:dyDescent="0.25">
      <c r="A12" s="29" t="s">
        <v>26</v>
      </c>
      <c r="B12" s="19" t="s">
        <v>38</v>
      </c>
      <c r="C12" s="19">
        <v>13</v>
      </c>
      <c r="D12" s="19">
        <v>83000</v>
      </c>
      <c r="E12" s="18">
        <v>124150</v>
      </c>
      <c r="F12" s="26">
        <f>(C12*D12)-E12</f>
        <v>954850</v>
      </c>
      <c r="K12" s="23"/>
    </row>
    <row r="13" spans="1:12" s="16" customFormat="1" x14ac:dyDescent="0.25">
      <c r="A13" s="29" t="s">
        <v>14</v>
      </c>
      <c r="B13" s="20" t="s">
        <v>39</v>
      </c>
      <c r="C13" s="19">
        <v>24</v>
      </c>
      <c r="D13" s="19">
        <v>55000</v>
      </c>
      <c r="E13" s="20">
        <v>178200</v>
      </c>
      <c r="F13" s="26">
        <f t="shared" si="0"/>
        <v>1141800</v>
      </c>
    </row>
    <row r="14" spans="1:12" s="16" customFormat="1" x14ac:dyDescent="0.25">
      <c r="A14" s="23" t="s">
        <v>25</v>
      </c>
      <c r="B14" s="19" t="s">
        <v>40</v>
      </c>
      <c r="C14" s="19">
        <v>12</v>
      </c>
      <c r="D14" s="19">
        <v>70000</v>
      </c>
      <c r="E14" s="18">
        <v>97800</v>
      </c>
      <c r="F14" s="26">
        <f>(C14*D14)-E14</f>
        <v>742200</v>
      </c>
    </row>
    <row r="15" spans="1:12" s="16" customFormat="1" x14ac:dyDescent="0.25">
      <c r="A15" s="32" t="s">
        <v>12</v>
      </c>
      <c r="B15" s="29" t="s">
        <v>15</v>
      </c>
      <c r="C15" s="29">
        <v>12</v>
      </c>
      <c r="D15" s="19">
        <v>94050</v>
      </c>
      <c r="E15" s="33">
        <v>249550</v>
      </c>
      <c r="F15" s="32">
        <v>1819550</v>
      </c>
    </row>
    <row r="16" spans="1:12" s="16" customFormat="1" x14ac:dyDescent="0.25">
      <c r="A16" s="32"/>
      <c r="B16" s="30" t="s">
        <v>41</v>
      </c>
      <c r="C16" s="24">
        <v>10</v>
      </c>
      <c r="D16" s="30">
        <v>94050</v>
      </c>
      <c r="E16" s="33"/>
      <c r="F16" s="32"/>
    </row>
    <row r="17" spans="1:6" s="16" customFormat="1" x14ac:dyDescent="0.25">
      <c r="A17" s="19" t="s">
        <v>42</v>
      </c>
      <c r="B17" s="24" t="s">
        <v>43</v>
      </c>
      <c r="C17" s="24">
        <v>28</v>
      </c>
      <c r="D17" s="19">
        <v>62000</v>
      </c>
      <c r="E17" s="20">
        <v>939400</v>
      </c>
      <c r="F17" s="26">
        <f t="shared" si="0"/>
        <v>796600</v>
      </c>
    </row>
    <row r="18" spans="1:6" s="16" customFormat="1" x14ac:dyDescent="0.25">
      <c r="A18" s="32" t="s">
        <v>18</v>
      </c>
      <c r="B18" s="19" t="s">
        <v>44</v>
      </c>
      <c r="C18" s="19">
        <v>3</v>
      </c>
      <c r="D18" s="19">
        <v>85600</v>
      </c>
      <c r="E18" s="34">
        <v>56700</v>
      </c>
      <c r="F18" s="32">
        <v>542500</v>
      </c>
    </row>
    <row r="19" spans="1:6" s="16" customFormat="1" x14ac:dyDescent="0.25">
      <c r="A19" s="32"/>
      <c r="B19" s="19" t="s">
        <v>45</v>
      </c>
      <c r="C19" s="19">
        <v>4</v>
      </c>
      <c r="D19" s="19">
        <v>85600</v>
      </c>
      <c r="E19" s="34"/>
      <c r="F19" s="32"/>
    </row>
    <row r="20" spans="1:6" s="16" customFormat="1" x14ac:dyDescent="0.25">
      <c r="A20" s="19"/>
      <c r="B20" s="19"/>
      <c r="C20" s="19"/>
      <c r="D20" s="19"/>
      <c r="E20" s="20"/>
      <c r="F20" s="19">
        <f t="shared" si="0"/>
        <v>0</v>
      </c>
    </row>
    <row r="21" spans="1:6" s="16" customFormat="1" x14ac:dyDescent="0.25">
      <c r="A21" s="19"/>
      <c r="B21" s="19"/>
      <c r="C21" s="19"/>
      <c r="D21" s="19"/>
      <c r="E21" s="20"/>
      <c r="F21" s="19">
        <f t="shared" si="0"/>
        <v>0</v>
      </c>
    </row>
    <row r="22" spans="1:6" s="25" customFormat="1" x14ac:dyDescent="0.25">
      <c r="A22" s="24"/>
      <c r="B22" s="24"/>
      <c r="C22" s="24"/>
      <c r="D22" s="24"/>
      <c r="E22" s="23"/>
      <c r="F22" s="24">
        <f t="shared" si="0"/>
        <v>0</v>
      </c>
    </row>
    <row r="23" spans="1:6" s="25" customFormat="1" x14ac:dyDescent="0.25">
      <c r="A23" s="24"/>
      <c r="B23" s="24"/>
      <c r="C23" s="24"/>
      <c r="D23" s="24"/>
      <c r="E23" s="23"/>
      <c r="F23" s="24">
        <f t="shared" si="0"/>
        <v>0</v>
      </c>
    </row>
    <row r="24" spans="1:6" s="25" customFormat="1" x14ac:dyDescent="0.25">
      <c r="A24" s="24"/>
      <c r="B24" s="24"/>
      <c r="C24" s="24"/>
      <c r="D24" s="24"/>
      <c r="E24" s="23"/>
      <c r="F24" s="24">
        <f t="shared" si="0"/>
        <v>0</v>
      </c>
    </row>
    <row r="25" spans="1:6" s="25" customFormat="1" x14ac:dyDescent="0.25">
      <c r="A25" s="24"/>
      <c r="B25" s="24"/>
      <c r="C25" s="24"/>
      <c r="D25" s="24"/>
      <c r="E25" s="23"/>
      <c r="F25" s="24">
        <f t="shared" si="0"/>
        <v>0</v>
      </c>
    </row>
    <row r="26" spans="1:6" s="25" customFormat="1" x14ac:dyDescent="0.25">
      <c r="A26" s="24"/>
      <c r="B26" s="24"/>
      <c r="C26" s="24"/>
      <c r="D26" s="24"/>
      <c r="E26" s="23"/>
      <c r="F26" s="24">
        <f t="shared" si="0"/>
        <v>0</v>
      </c>
    </row>
    <row r="27" spans="1:6" s="25" customFormat="1" x14ac:dyDescent="0.25">
      <c r="A27" s="24"/>
      <c r="B27" s="24"/>
      <c r="C27" s="24"/>
      <c r="D27" s="24"/>
      <c r="E27" s="23"/>
      <c r="F27" s="24">
        <f t="shared" si="0"/>
        <v>0</v>
      </c>
    </row>
    <row r="28" spans="1:6" s="25" customFormat="1" x14ac:dyDescent="0.25">
      <c r="A28" s="24"/>
      <c r="B28" s="24"/>
      <c r="C28" s="24"/>
      <c r="D28" s="24"/>
      <c r="E28" s="23"/>
      <c r="F28" s="24">
        <f t="shared" si="0"/>
        <v>0</v>
      </c>
    </row>
    <row r="29" spans="1:6" s="25" customFormat="1" x14ac:dyDescent="0.25">
      <c r="A29" s="24"/>
      <c r="B29" s="24"/>
      <c r="C29" s="24"/>
      <c r="D29" s="24"/>
      <c r="E29" s="23"/>
      <c r="F29" s="24">
        <f t="shared" si="0"/>
        <v>0</v>
      </c>
    </row>
    <row r="30" spans="1:6" s="25" customFormat="1" x14ac:dyDescent="0.25">
      <c r="A30" s="24"/>
      <c r="B30" s="24"/>
      <c r="C30" s="24"/>
      <c r="D30" s="24"/>
      <c r="E30" s="23"/>
      <c r="F30" s="24">
        <f t="shared" si="0"/>
        <v>0</v>
      </c>
    </row>
    <row r="31" spans="1:6" s="25" customFormat="1" x14ac:dyDescent="0.25">
      <c r="A31" s="24"/>
      <c r="B31" s="24"/>
      <c r="C31" s="24"/>
      <c r="D31" s="24"/>
      <c r="E31" s="23"/>
      <c r="F31" s="24">
        <f t="shared" si="0"/>
        <v>0</v>
      </c>
    </row>
    <row r="32" spans="1:6" s="25" customFormat="1" x14ac:dyDescent="0.25">
      <c r="A32" s="24"/>
      <c r="B32" s="24"/>
      <c r="C32" s="24"/>
      <c r="D32" s="24"/>
      <c r="E32" s="23"/>
      <c r="F32" s="24">
        <f t="shared" si="0"/>
        <v>0</v>
      </c>
    </row>
    <row r="33" spans="1:6" s="25" customFormat="1" x14ac:dyDescent="0.25">
      <c r="A33" s="24"/>
      <c r="B33" s="24"/>
      <c r="C33" s="24"/>
      <c r="D33" s="24"/>
      <c r="E33" s="23"/>
      <c r="F33" s="24">
        <f t="shared" si="0"/>
        <v>0</v>
      </c>
    </row>
    <row r="34" spans="1:6" x14ac:dyDescent="0.25">
      <c r="D34" s="11"/>
      <c r="E34" s="11"/>
    </row>
    <row r="35" spans="1:6" x14ac:dyDescent="0.25">
      <c r="D35" s="11"/>
      <c r="E35" s="11"/>
      <c r="F35" s="23"/>
    </row>
    <row r="43" spans="1:6" x14ac:dyDescent="0.25">
      <c r="F43" s="9">
        <f>SUM(F3:F19)</f>
        <v>21496950</v>
      </c>
    </row>
  </sheetData>
  <mergeCells count="13">
    <mergeCell ref="A18:A19"/>
    <mergeCell ref="E18:E19"/>
    <mergeCell ref="F18:F19"/>
    <mergeCell ref="A15:A16"/>
    <mergeCell ref="E15:E16"/>
    <mergeCell ref="F15:F16"/>
    <mergeCell ref="A6:A7"/>
    <mergeCell ref="E6:E7"/>
    <mergeCell ref="F6:F7"/>
    <mergeCell ref="E4:E5"/>
    <mergeCell ref="F4:F5"/>
    <mergeCell ref="A1:F1"/>
    <mergeCell ref="A4:A5"/>
  </mergeCells>
  <conditionalFormatting sqref="F20:F33 L3:L4 F3:J4 F6 F8:F15 F17:F18">
    <cfRule type="duplicateValues" dxfId="5" priority="110"/>
  </conditionalFormatting>
  <conditionalFormatting sqref="K9">
    <cfRule type="duplicateValues" dxfId="4" priority="2"/>
  </conditionalFormatting>
  <conditionalFormatting sqref="K6:K7">
    <cfRule type="duplicateValues" dxfId="3" priority="1"/>
  </conditionalFormatting>
  <conditionalFormatting sqref="J5:J7">
    <cfRule type="duplicateValues" dxfId="2" priority="245"/>
  </conditionalFormatting>
  <conditionalFormatting sqref="G3:H7">
    <cfRule type="duplicateValues" dxfId="1" priority="246"/>
  </conditionalFormatting>
  <conditionalFormatting sqref="G13:M33 G3:J12 L3:M12">
    <cfRule type="duplicateValues" dxfId="0" priority="253"/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bcl</dc:creator>
  <cp:lastModifiedBy>Admin Produksi 2</cp:lastModifiedBy>
  <cp:lastPrinted>2018-12-06T03:21:31Z</cp:lastPrinted>
  <dcterms:created xsi:type="dcterms:W3CDTF">2018-03-02T03:10:39Z</dcterms:created>
  <dcterms:modified xsi:type="dcterms:W3CDTF">2019-02-02T09:10:31Z</dcterms:modified>
</cp:coreProperties>
</file>