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490" windowHeight="7515" activeTab="3"/>
  </bookViews>
  <sheets>
    <sheet name="Toko Pedia" sheetId="1" r:id="rId1"/>
    <sheet name="Bukalapak" sheetId="2" r:id="rId2"/>
    <sheet name="Shopee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H60" i="4" l="1"/>
  <c r="H59" i="4"/>
  <c r="H58" i="4"/>
  <c r="H57" i="4"/>
  <c r="H56" i="4"/>
  <c r="H55" i="4"/>
  <c r="H53" i="4"/>
  <c r="H52" i="4"/>
  <c r="H51" i="4"/>
  <c r="H50" i="4"/>
  <c r="H49" i="4"/>
  <c r="H48" i="4"/>
  <c r="H46" i="4"/>
  <c r="H45" i="4"/>
  <c r="H44" i="4"/>
  <c r="H43" i="4"/>
  <c r="H42" i="4"/>
  <c r="H41" i="4"/>
  <c r="H3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19" i="4"/>
  <c r="H13" i="4"/>
  <c r="H14" i="4"/>
  <c r="H15" i="4"/>
  <c r="H16" i="4"/>
  <c r="H17" i="4"/>
  <c r="H12" i="4"/>
  <c r="H20" i="3" l="1"/>
  <c r="H16" i="2" l="1"/>
  <c r="H25" i="1" l="1"/>
  <c r="H24" i="1"/>
  <c r="H23" i="1"/>
  <c r="H19" i="3" l="1"/>
  <c r="H18" i="3"/>
  <c r="H15" i="2" l="1"/>
  <c r="H14" i="2"/>
  <c r="H13" i="2"/>
  <c r="H22" i="1"/>
  <c r="H21" i="1"/>
  <c r="H20" i="1"/>
  <c r="H19" i="1" l="1"/>
  <c r="H18" i="1" l="1"/>
  <c r="H12" i="2"/>
  <c r="H17" i="3" l="1"/>
  <c r="H12" i="3"/>
  <c r="H13" i="3"/>
  <c r="H14" i="3"/>
  <c r="H15" i="3"/>
  <c r="H16" i="3"/>
  <c r="H11" i="3"/>
  <c r="H10" i="3"/>
  <c r="H9" i="3"/>
  <c r="H8" i="3" l="1"/>
  <c r="H7" i="3"/>
  <c r="H6" i="3"/>
  <c r="H5" i="3"/>
  <c r="H7" i="2"/>
  <c r="H4" i="3"/>
  <c r="H11" i="2"/>
  <c r="H10" i="2"/>
  <c r="H17" i="1"/>
  <c r="H16" i="1"/>
  <c r="H15" i="1"/>
  <c r="H1048576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IBH 756 sudah dikoreksi menjadi Rp 128.000
Harga berbeda:
KCH 544 harus Rp 69.000 menjadi Rp 65.000#koreksi 84/000
KCH 684 harus Rp 69.000 menjadi 65.000. menjadi Rp 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W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sudah IAC 169 sudah diubah menjadi Rp 120.000
KLK 514/B4 Rp 215.900, harusnya Rp 216.000
KDO 154/B3 Rp 235.700, harusnya Rp 237.000
KSU 357/B21 Rp 157.600, harusnya Rp 153.800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 xml:space="preserve">CAS:
</t>
        </r>
        <r>
          <rPr>
            <sz val="9"/>
            <color indexed="81"/>
            <rFont val="Tahoma"/>
            <family val="2"/>
          </rPr>
          <t>Harga sudah berubah menjadi Rp 126.100. awalnya Rp 124.000.
Ditemukan kode:
IRB 173, IRB 937, IRB 719, IRB 961, IRB 117: harga sudah berubah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984 dihapus.
Kode-kode lain seperti IMC 438, IMC 145 harganya diatas 15%.
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Januari, berubah menjadi Rp 120.500. awalnya Rp 113.400
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sharedStrings.xml><?xml version="1.0" encoding="utf-8"?>
<sst xmlns="http://schemas.openxmlformats.org/spreadsheetml/2006/main" count="399" uniqueCount="238">
  <si>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</si>
  <si>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</si>
  <si>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</si>
  <si>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</si>
  <si>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</si>
  <si>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</si>
  <si>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</si>
  <si>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</si>
  <si>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</si>
  <si>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</si>
  <si>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</si>
  <si>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</si>
  <si>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</si>
  <si>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</si>
  <si>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</si>
  <si>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</si>
  <si>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</si>
  <si>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</si>
  <si>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</si>
  <si>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</si>
  <si>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</si>
  <si>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</si>
  <si>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</si>
  <si>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</si>
  <si>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</si>
  <si>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</si>
  <si>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</si>
  <si>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</si>
  <si>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</si>
  <si>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</si>
  <si>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</si>
  <si>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</si>
  <si>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</si>
  <si>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</si>
  <si>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</si>
  <si>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</si>
  <si>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</si>
  <si>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</si>
  <si>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</si>
  <si>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</si>
  <si>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</si>
  <si>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</si>
  <si>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</si>
  <si>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</si>
  <si>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</si>
  <si>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</si>
  <si>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</si>
  <si>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</si>
  <si>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</si>
  <si>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</si>
  <si>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</si>
  <si>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</si>
  <si>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</si>
  <si>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</si>
  <si>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</si>
  <si>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</si>
  <si>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</si>
  <si>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</si>
  <si>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</si>
  <si>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</si>
  <si>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</si>
  <si>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</si>
  <si>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</si>
  <si>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</si>
  <si>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</si>
  <si>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</si>
  <si>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</si>
  <si>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</si>
  <si>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</si>
  <si>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</si>
  <si>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</si>
  <si>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</si>
  <si>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</si>
  <si>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</si>
  <si>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</si>
  <si>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</si>
  <si>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</si>
  <si>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</si>
  <si>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</si>
  <si>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</si>
  <si>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</si>
  <si>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</si>
  <si>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</si>
  <si>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</si>
  <si>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</si>
  <si>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</si>
  <si>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</si>
  <si>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</si>
  <si>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</si>
  <si>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</si>
  <si>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</si>
  <si>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</si>
  <si>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</si>
  <si>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</si>
  <si>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</si>
  <si>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</si>
  <si>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</si>
  <si>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</si>
  <si>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</si>
  <si>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</si>
  <si>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</si>
  <si>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</si>
  <si>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</si>
  <si>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</si>
  <si>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</si>
  <si>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</si>
  <si>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</si>
  <si>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</si>
  <si>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</si>
  <si>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</si>
  <si>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</si>
  <si>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</si>
  <si>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</si>
  <si>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</si>
  <si>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</si>
  <si>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</si>
  <si>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</si>
  <si>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</si>
  <si>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</si>
  <si>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</si>
  <si>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</si>
  <si>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</si>
  <si>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</si>
  <si>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</si>
  <si>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</si>
  <si>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</si>
  <si>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</si>
  <si>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</si>
  <si>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</si>
  <si>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</si>
  <si>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</si>
  <si>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</si>
  <si>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</si>
  <si>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</si>
  <si>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</si>
  <si>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bandros</t>
  </si>
  <si>
    <t>F.U 5</t>
  </si>
  <si>
    <t>F.U 6</t>
  </si>
  <si>
    <t>Harga produk sudah dikoreksi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</si>
  <si>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</si>
  <si>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</si>
  <si>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</si>
  <si>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</si>
  <si>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</si>
  <si>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</si>
  <si>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</si>
  <si>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</si>
  <si>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</si>
  <si>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</si>
  <si>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</si>
  <si>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</si>
  <si>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</si>
  <si>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</si>
  <si>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</si>
  <si>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</si>
  <si>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</si>
  <si>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</si>
  <si>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</si>
  <si>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</si>
  <si>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</si>
  <si>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</si>
  <si>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</si>
  <si>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</si>
  <si>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</si>
  <si>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</si>
  <si>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</si>
  <si>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</si>
  <si>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</si>
  <si>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</si>
  <si>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</si>
  <si>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</si>
  <si>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</si>
  <si>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</si>
  <si>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</si>
  <si>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</si>
  <si>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</si>
  <si>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</si>
  <si>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</si>
  <si>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</si>
  <si>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</si>
  <si>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</si>
  <si>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</si>
  <si>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</si>
  <si>
    <t>F.U 10</t>
  </si>
  <si>
    <t>F.U 11</t>
  </si>
  <si>
    <t>F.U 12</t>
  </si>
  <si>
    <t>F.U 13</t>
  </si>
  <si>
    <t>F.U 14</t>
  </si>
  <si>
    <t>F.U 15</t>
  </si>
  <si>
    <t>F.U 16</t>
  </si>
  <si>
    <t>harga sudah dikoreksi</t>
  </si>
  <si>
    <t>Harga sudah dikoreksi, barang dihapus</t>
  </si>
  <si>
    <t>blast</t>
  </si>
  <si>
    <t>Per 25 Jan 2019, harga produk sudah berubah</t>
  </si>
  <si>
    <t>kode IAC 169 dihapus, kode lainnya sudah aman</t>
  </si>
  <si>
    <t>q</t>
  </si>
  <si>
    <t>w</t>
  </si>
  <si>
    <t>x</t>
  </si>
  <si>
    <t>sudah dikoreksi</t>
  </si>
  <si>
    <t>6 Jan: Chat  gagal terkirim, akun diblokir</t>
  </si>
  <si>
    <t>Tidak ada tanggapan, toko terakhir aktif 60 hari lalu. 31-01-19 konfirmasi Tidak menjual produk kuzatura-infikids</t>
  </si>
  <si>
    <t>IAC 823</t>
  </si>
  <si>
    <t>IDR 126</t>
  </si>
  <si>
    <t>IBH 615</t>
  </si>
  <si>
    <t>IAC 538</t>
  </si>
  <si>
    <t>IWR 544</t>
  </si>
  <si>
    <t>IAC 107</t>
  </si>
  <si>
    <t>IAC 103</t>
  </si>
  <si>
    <t>IAC 365</t>
  </si>
  <si>
    <t>Kode Produk</t>
  </si>
  <si>
    <t>Seharusnya 15%</t>
  </si>
  <si>
    <t>KODE-KODE YG DITEMUKAN</t>
  </si>
  <si>
    <t>NAMA RESELLER</t>
  </si>
  <si>
    <t>Shopee</t>
  </si>
  <si>
    <t>17 Feb: Hanya menjual produk Headwear Kuzatura dan sesuai 15%</t>
  </si>
  <si>
    <t>Belanja di BANDROS. Tapi beliau minta privasinya dijaga ke Bandrosnya, agar tdk salah paham. 17 Feb: Harga sudah sesuai</t>
  </si>
  <si>
    <t>HW FASHION</t>
  </si>
  <si>
    <t>BukaLapak</t>
  </si>
  <si>
    <t xml:space="preserve">Belanja di Ratwo Collection, https://shopee.co.id/vathpath86. Update 6 Desember, produk Infikids dihapus. Tidak menjual produk kuzatura infikids lagi
</t>
  </si>
  <si>
    <t>IYN 727</t>
  </si>
  <si>
    <t>JA_Rambought</t>
  </si>
  <si>
    <t>IWR 122</t>
  </si>
  <si>
    <t>IPK 582</t>
  </si>
  <si>
    <t>IKK 225</t>
  </si>
  <si>
    <t>INT 268</t>
  </si>
  <si>
    <t>IVR 331</t>
  </si>
  <si>
    <t>IYN 828</t>
  </si>
  <si>
    <t>Toko Kau Dan Aku</t>
  </si>
  <si>
    <t>Tokopedia</t>
  </si>
  <si>
    <t>Genong Market Indo</t>
  </si>
  <si>
    <t>ICR 537</t>
  </si>
  <si>
    <t>IWR 983</t>
  </si>
  <si>
    <t>IBH 137</t>
  </si>
  <si>
    <t>ISF 624</t>
  </si>
  <si>
    <t>IKK 4553</t>
  </si>
  <si>
    <t>ICR 824</t>
  </si>
  <si>
    <t>IBK 327</t>
  </si>
  <si>
    <t>IYN 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</si>
</sst>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3" fillId="0" borderId="0" xfId="0" applyFont="1" applyFill="1"/>
    <xf numFmtId="0" fontId="3" fillId="2" borderId="0" xfId="0" applyFont="1" applyFill="1"/>
    <xf numFmtId="164" fontId="9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0" fontId="0" fillId="6" borderId="6" xfId="0" applyFill="1" applyBorder="1"/>
    <xf numFmtId="0" fontId="0" fillId="6" borderId="5" xfId="0" applyFill="1" applyBorder="1"/>
    <xf numFmtId="0" fontId="0" fillId="6" borderId="9" xfId="0" applyFill="1" applyBorder="1"/>
    <xf numFmtId="0" fontId="3" fillId="2" borderId="0" xfId="0" applyFont="1" applyFill="1" applyAlignment="1">
      <alignment wrapText="1"/>
    </xf>
    <xf numFmtId="0" fontId="0" fillId="7" borderId="9" xfId="0" applyFill="1" applyBorder="1"/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/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1" applyNumberFormat="1" applyFont="1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00"/>
      <color rgb="FFFF0066"/>
      <color rgb="FFFF66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X30"/>
  <sheetViews>
    <sheetView topLeftCell="B4" zoomScaleNormal="100" workbookViewId="0">
      <pane ySplit="1" topLeftCell="A14" activePane="bottomLeft" state="frozen"/>
      <selection activeCell="A4" sqref="A4"/>
      <selection pane="bottomLeft" activeCell="E21" sqref="E21"/>
    </sheetView>
  </sheetViews>
  <sheetFormatPr defaultRowHeight="15" x14ac:dyDescent="0.25"/>
  <cols>
    <col min="2" max="2" width="3.5703125" bestFit="1" customWidth="1"/>
    <col min="3" max="3" width="21.5703125" style="38" bestFit="1" customWidth="1"/>
    <col min="4" max="4" width="14.42578125" bestFit="1" customWidth="1"/>
    <col min="5" max="5" width="11.28515625" style="38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2" width="9.7109375" customWidth="1"/>
    <col min="23" max="23" width="7" bestFit="1" customWidth="1"/>
    <col min="24" max="24" width="63.7109375" bestFit="1" customWidth="1"/>
  </cols>
  <sheetData>
    <row r="4" spans="2:24" ht="31.5" customHeight="1" x14ac:dyDescent="0.25">
      <c r="B4" s="1" t="s">
        <v>21</v>
      </c>
      <c r="C4" s="37" t="s">
        <v>15</v>
      </c>
      <c r="D4" s="2" t="s">
        <v>60</v>
      </c>
      <c r="E4" s="39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130</v>
      </c>
      <c r="S4" s="3" t="s">
        <v>136</v>
      </c>
      <c r="T4" s="3" t="s">
        <v>137</v>
      </c>
      <c r="U4" s="3" t="s">
        <v>142</v>
      </c>
      <c r="V4" s="3" t="s">
        <v>177</v>
      </c>
      <c r="W4" s="3"/>
      <c r="X4" s="3" t="s">
        <v>127</v>
      </c>
    </row>
    <row r="5" spans="2:24" x14ac:dyDescent="0.25">
      <c r="B5" s="7">
        <v>1</v>
      </c>
      <c r="C5" s="35" t="s">
        <v>43</v>
      </c>
      <c r="D5" s="7" t="s">
        <v>76</v>
      </c>
      <c r="E5" s="35" t="s">
        <v>1</v>
      </c>
      <c r="F5" s="7">
        <v>50600</v>
      </c>
      <c r="G5" s="7">
        <v>53700</v>
      </c>
      <c r="H5" s="7">
        <f>F5-G5</f>
        <v>-3100</v>
      </c>
      <c r="I5" s="9" t="s">
        <v>39</v>
      </c>
      <c r="J5" s="7"/>
      <c r="K5" s="16">
        <v>43381</v>
      </c>
      <c r="L5" s="16"/>
      <c r="M5" s="7" t="s">
        <v>84</v>
      </c>
      <c r="N5" s="7" t="s">
        <v>81</v>
      </c>
      <c r="O5" s="14">
        <v>43390</v>
      </c>
      <c r="P5" s="16">
        <v>43401</v>
      </c>
      <c r="Q5" s="16">
        <v>43407</v>
      </c>
      <c r="R5" s="16"/>
      <c r="S5" s="16"/>
      <c r="T5" s="16"/>
      <c r="U5" s="16"/>
      <c r="V5" s="16"/>
      <c r="W5" s="16"/>
      <c r="X5" s="7" t="s">
        <v>126</v>
      </c>
    </row>
    <row r="6" spans="2:24" x14ac:dyDescent="0.25">
      <c r="B6" s="7">
        <v>2</v>
      </c>
      <c r="C6" s="35" t="s">
        <v>5</v>
      </c>
      <c r="D6" s="7" t="s">
        <v>76</v>
      </c>
      <c r="E6" s="35" t="s">
        <v>4</v>
      </c>
      <c r="F6" s="7">
        <v>109725</v>
      </c>
      <c r="G6" s="7">
        <v>111200</v>
      </c>
      <c r="H6" s="7">
        <f>F6-G6</f>
        <v>-1475</v>
      </c>
      <c r="I6" s="9" t="s">
        <v>39</v>
      </c>
      <c r="J6" s="7"/>
      <c r="K6" s="16">
        <v>43381</v>
      </c>
      <c r="L6" s="16">
        <v>43384</v>
      </c>
      <c r="M6" s="7" t="s">
        <v>84</v>
      </c>
      <c r="N6" s="7" t="s">
        <v>85</v>
      </c>
      <c r="O6" s="14">
        <v>43390</v>
      </c>
      <c r="P6" s="16">
        <v>43401</v>
      </c>
      <c r="Q6" s="16">
        <v>43407</v>
      </c>
      <c r="R6" s="16">
        <v>43413</v>
      </c>
      <c r="S6" s="16"/>
      <c r="T6" s="16"/>
      <c r="U6" s="16"/>
      <c r="V6" s="16"/>
      <c r="W6" s="16"/>
      <c r="X6" s="18" t="s">
        <v>131</v>
      </c>
    </row>
    <row r="7" spans="2:24" ht="45" x14ac:dyDescent="0.25">
      <c r="B7" s="9">
        <v>3</v>
      </c>
      <c r="C7" s="13" t="s">
        <v>7</v>
      </c>
      <c r="D7" s="9" t="s">
        <v>76</v>
      </c>
      <c r="E7" s="13" t="s">
        <v>6</v>
      </c>
      <c r="F7" s="9">
        <v>104500</v>
      </c>
      <c r="G7" s="9">
        <v>111200</v>
      </c>
      <c r="H7" s="9">
        <f>F7-G7</f>
        <v>-6700</v>
      </c>
      <c r="I7" s="9" t="s">
        <v>39</v>
      </c>
      <c r="J7" s="9"/>
      <c r="K7" s="14">
        <v>43382</v>
      </c>
      <c r="L7" s="14">
        <v>43384</v>
      </c>
      <c r="M7" s="22" t="s">
        <v>86</v>
      </c>
      <c r="N7" s="22" t="s">
        <v>83</v>
      </c>
      <c r="O7" s="14">
        <v>43390</v>
      </c>
      <c r="P7" s="16">
        <v>43401</v>
      </c>
      <c r="Q7" s="16">
        <v>43407</v>
      </c>
      <c r="R7" s="16">
        <v>43413</v>
      </c>
      <c r="S7" s="16" t="s">
        <v>140</v>
      </c>
      <c r="T7" s="16"/>
      <c r="U7" s="16"/>
      <c r="V7" s="16"/>
      <c r="W7" s="16"/>
      <c r="X7" s="18" t="s">
        <v>132</v>
      </c>
    </row>
    <row r="8" spans="2:24" ht="45" x14ac:dyDescent="0.25">
      <c r="B8" s="9">
        <v>4</v>
      </c>
      <c r="C8" s="13" t="s">
        <v>8</v>
      </c>
      <c r="D8" s="9" t="s">
        <v>76</v>
      </c>
      <c r="E8" s="13" t="s">
        <v>9</v>
      </c>
      <c r="F8" s="9">
        <v>63000</v>
      </c>
      <c r="G8" s="9">
        <v>67300</v>
      </c>
      <c r="H8" s="9">
        <f t="shared" ref="H8:H25" si="0">F8-G8</f>
        <v>-4300</v>
      </c>
      <c r="I8" s="9" t="s">
        <v>40</v>
      </c>
      <c r="J8" s="14">
        <v>43367</v>
      </c>
      <c r="K8" s="14">
        <v>43382</v>
      </c>
      <c r="L8" s="14">
        <v>43384</v>
      </c>
      <c r="M8" s="9" t="s">
        <v>87</v>
      </c>
      <c r="N8" s="22" t="s">
        <v>88</v>
      </c>
      <c r="O8" s="9"/>
      <c r="P8" s="9"/>
      <c r="Q8" s="9"/>
      <c r="R8" s="9"/>
      <c r="S8" s="9"/>
      <c r="T8" s="9"/>
      <c r="U8" s="9"/>
      <c r="V8" s="9"/>
      <c r="W8" s="9"/>
      <c r="X8" s="1"/>
    </row>
    <row r="9" spans="2:24" x14ac:dyDescent="0.25">
      <c r="B9" s="9">
        <v>5</v>
      </c>
      <c r="C9" s="13" t="s">
        <v>11</v>
      </c>
      <c r="D9" s="9" t="s">
        <v>76</v>
      </c>
      <c r="E9" s="13" t="s">
        <v>12</v>
      </c>
      <c r="F9" s="9">
        <v>106000</v>
      </c>
      <c r="G9" s="9">
        <v>112400</v>
      </c>
      <c r="H9" s="9">
        <f t="shared" si="0"/>
        <v>-6400</v>
      </c>
      <c r="I9" s="9" t="s">
        <v>39</v>
      </c>
      <c r="J9" s="9"/>
      <c r="K9" s="14">
        <v>43381</v>
      </c>
      <c r="L9" s="14">
        <v>43384</v>
      </c>
      <c r="M9" s="20"/>
      <c r="N9" s="20" t="s">
        <v>89</v>
      </c>
      <c r="O9" s="14">
        <v>43390</v>
      </c>
      <c r="P9" s="16">
        <v>43401</v>
      </c>
      <c r="Q9" s="16">
        <v>43407</v>
      </c>
      <c r="R9" s="16">
        <v>43413</v>
      </c>
      <c r="S9" s="9" t="s">
        <v>140</v>
      </c>
      <c r="T9" s="16">
        <v>43462</v>
      </c>
      <c r="U9" s="16">
        <v>43471</v>
      </c>
      <c r="V9" s="16" t="s">
        <v>192</v>
      </c>
      <c r="W9" s="16">
        <v>43496</v>
      </c>
      <c r="X9" s="18" t="s">
        <v>198</v>
      </c>
    </row>
    <row r="10" spans="2:24" ht="60" x14ac:dyDescent="0.25">
      <c r="B10" s="9">
        <v>6</v>
      </c>
      <c r="C10" s="13" t="s">
        <v>13</v>
      </c>
      <c r="D10" s="9" t="s">
        <v>76</v>
      </c>
      <c r="E10" s="13" t="s">
        <v>6</v>
      </c>
      <c r="F10" s="9">
        <v>108000</v>
      </c>
      <c r="G10" s="9">
        <v>111200</v>
      </c>
      <c r="H10" s="9">
        <f t="shared" si="0"/>
        <v>-3200</v>
      </c>
      <c r="I10" s="9" t="s">
        <v>39</v>
      </c>
      <c r="J10" s="9"/>
      <c r="K10" s="14">
        <v>43381</v>
      </c>
      <c r="L10" s="14"/>
      <c r="M10" s="9" t="s">
        <v>90</v>
      </c>
      <c r="N10" s="22" t="s">
        <v>91</v>
      </c>
      <c r="O10" s="9"/>
      <c r="P10" s="9"/>
      <c r="Q10" s="9"/>
      <c r="R10" s="9"/>
      <c r="S10" s="9"/>
      <c r="T10" s="9"/>
      <c r="U10" s="9"/>
      <c r="V10" s="9"/>
      <c r="W10" s="9"/>
      <c r="X10" s="1"/>
    </row>
    <row r="11" spans="2:24" ht="45" x14ac:dyDescent="0.25">
      <c r="B11" s="7">
        <v>7</v>
      </c>
      <c r="C11" s="35" t="s">
        <v>16</v>
      </c>
      <c r="D11" s="7" t="s">
        <v>76</v>
      </c>
      <c r="E11" s="35" t="s">
        <v>17</v>
      </c>
      <c r="F11" s="7">
        <v>65000</v>
      </c>
      <c r="G11" s="7">
        <v>66000</v>
      </c>
      <c r="H11" s="7">
        <f t="shared" si="0"/>
        <v>-1000</v>
      </c>
      <c r="I11" s="9" t="s">
        <v>40</v>
      </c>
      <c r="J11" s="16">
        <v>43382</v>
      </c>
      <c r="K11" s="7"/>
      <c r="L11" s="16">
        <v>43384</v>
      </c>
      <c r="M11" s="7" t="s">
        <v>92</v>
      </c>
      <c r="N11" s="17" t="s">
        <v>93</v>
      </c>
      <c r="O11" s="14">
        <v>43390</v>
      </c>
      <c r="P11" s="16">
        <v>43401</v>
      </c>
      <c r="Q11" s="16">
        <v>43407</v>
      </c>
      <c r="R11" s="16">
        <v>43413</v>
      </c>
      <c r="S11" s="9" t="s">
        <v>140</v>
      </c>
      <c r="T11" s="16"/>
      <c r="U11" s="16"/>
      <c r="V11" s="16"/>
      <c r="W11" s="16"/>
      <c r="X11" s="47" t="s">
        <v>146</v>
      </c>
    </row>
    <row r="12" spans="2:24" x14ac:dyDescent="0.25">
      <c r="B12" s="7">
        <v>8</v>
      </c>
      <c r="C12" s="35" t="s">
        <v>18</v>
      </c>
      <c r="D12" s="7" t="s">
        <v>76</v>
      </c>
      <c r="E12" s="35" t="s">
        <v>159</v>
      </c>
      <c r="F12" s="7">
        <v>101000</v>
      </c>
      <c r="G12" s="7">
        <v>105900</v>
      </c>
      <c r="H12" s="7">
        <f t="shared" si="0"/>
        <v>-4900</v>
      </c>
      <c r="I12" s="9" t="s">
        <v>39</v>
      </c>
      <c r="J12" s="16">
        <v>43367</v>
      </c>
      <c r="K12" s="16">
        <v>43382</v>
      </c>
      <c r="L12" s="16">
        <v>43384</v>
      </c>
      <c r="M12" s="7" t="s">
        <v>75</v>
      </c>
      <c r="N12" s="7"/>
      <c r="O12" s="14">
        <v>43390</v>
      </c>
      <c r="P12" s="16">
        <v>43401</v>
      </c>
      <c r="Q12" s="16">
        <v>43407</v>
      </c>
      <c r="R12" s="16">
        <v>43457</v>
      </c>
      <c r="S12" s="16"/>
      <c r="T12" s="16"/>
      <c r="U12" s="16"/>
      <c r="V12" s="16"/>
      <c r="W12" s="16"/>
      <c r="X12" s="7" t="s">
        <v>164</v>
      </c>
    </row>
    <row r="13" spans="2:24" x14ac:dyDescent="0.25">
      <c r="B13" s="7">
        <v>9</v>
      </c>
      <c r="C13" s="35" t="s">
        <v>19</v>
      </c>
      <c r="D13" s="7" t="s">
        <v>98</v>
      </c>
      <c r="E13" s="35" t="s">
        <v>10</v>
      </c>
      <c r="F13" s="7">
        <v>65900</v>
      </c>
      <c r="G13" s="7">
        <v>66800</v>
      </c>
      <c r="H13" s="7">
        <f t="shared" si="0"/>
        <v>-900</v>
      </c>
      <c r="I13" s="9" t="s">
        <v>44</v>
      </c>
      <c r="J13" s="7"/>
      <c r="K13" s="18"/>
      <c r="L13" s="18"/>
      <c r="M13" s="25" t="s">
        <v>99</v>
      </c>
      <c r="N13" s="7"/>
      <c r="O13" s="14">
        <v>43390</v>
      </c>
      <c r="P13" s="7"/>
      <c r="Q13" s="7" t="s">
        <v>120</v>
      </c>
      <c r="R13" s="7"/>
      <c r="S13" s="7"/>
      <c r="T13" s="7"/>
      <c r="U13" s="7"/>
      <c r="V13" s="7"/>
      <c r="W13" s="7"/>
      <c r="X13" s="18" t="s">
        <v>112</v>
      </c>
    </row>
    <row r="14" spans="2:24" x14ac:dyDescent="0.25">
      <c r="B14" s="7">
        <v>10</v>
      </c>
      <c r="C14" s="35" t="s">
        <v>20</v>
      </c>
      <c r="D14" s="17" t="s">
        <v>76</v>
      </c>
      <c r="E14" s="35" t="s">
        <v>10</v>
      </c>
      <c r="F14" s="7">
        <v>64900</v>
      </c>
      <c r="G14" s="7">
        <v>66800</v>
      </c>
      <c r="H14" s="7">
        <f t="shared" si="0"/>
        <v>-1900</v>
      </c>
      <c r="I14" s="9" t="s">
        <v>39</v>
      </c>
      <c r="J14" s="16">
        <v>43382</v>
      </c>
      <c r="K14" s="7"/>
      <c r="L14" s="16">
        <v>43384</v>
      </c>
      <c r="M14" s="7"/>
      <c r="N14" s="18" t="s">
        <v>108</v>
      </c>
      <c r="O14" s="14">
        <v>43390</v>
      </c>
      <c r="P14" s="16">
        <v>43401</v>
      </c>
      <c r="Q14" s="16">
        <v>43407</v>
      </c>
      <c r="R14" s="16">
        <v>43413</v>
      </c>
      <c r="S14" s="9" t="s">
        <v>140</v>
      </c>
      <c r="T14" s="16"/>
      <c r="U14" s="16"/>
      <c r="V14" s="16"/>
      <c r="W14" s="16"/>
      <c r="X14" s="7" t="s">
        <v>141</v>
      </c>
    </row>
    <row r="15" spans="2:24" ht="75" x14ac:dyDescent="0.25">
      <c r="B15" s="9">
        <v>11</v>
      </c>
      <c r="C15" s="13" t="s">
        <v>32</v>
      </c>
      <c r="D15" s="9" t="s">
        <v>76</v>
      </c>
      <c r="E15" s="13" t="s">
        <v>33</v>
      </c>
      <c r="F15" s="9">
        <v>112000</v>
      </c>
      <c r="G15" s="9">
        <v>119400</v>
      </c>
      <c r="H15" s="9">
        <f t="shared" si="0"/>
        <v>-7400</v>
      </c>
      <c r="I15" s="9" t="s">
        <v>40</v>
      </c>
      <c r="J15" s="14">
        <v>43382</v>
      </c>
      <c r="K15" s="9"/>
      <c r="L15" s="14">
        <v>43384</v>
      </c>
      <c r="M15" s="20"/>
      <c r="N15" s="21" t="s">
        <v>102</v>
      </c>
      <c r="O15" s="14">
        <v>43390</v>
      </c>
      <c r="P15" s="9"/>
      <c r="Q15" s="9"/>
      <c r="R15" s="9"/>
      <c r="S15" s="9"/>
      <c r="T15" s="9"/>
      <c r="U15" s="9"/>
      <c r="V15" s="9"/>
      <c r="W15" s="9"/>
      <c r="X15" s="1" t="s">
        <v>147</v>
      </c>
    </row>
    <row r="16" spans="2:24" x14ac:dyDescent="0.25">
      <c r="B16" s="48">
        <v>12</v>
      </c>
      <c r="C16" s="35" t="s">
        <v>34</v>
      </c>
      <c r="D16" s="7" t="s">
        <v>165</v>
      </c>
      <c r="E16" s="35" t="s">
        <v>35</v>
      </c>
      <c r="F16" s="7">
        <v>91000</v>
      </c>
      <c r="G16" s="7">
        <v>91600</v>
      </c>
      <c r="H16" s="7">
        <f>F16-G16</f>
        <v>-600</v>
      </c>
      <c r="I16" s="9" t="s">
        <v>45</v>
      </c>
      <c r="J16" s="16">
        <v>43382</v>
      </c>
      <c r="K16" s="7"/>
      <c r="L16" s="7"/>
      <c r="M16" s="25" t="s">
        <v>57</v>
      </c>
      <c r="N16" s="25"/>
      <c r="O16" s="14">
        <v>43390</v>
      </c>
      <c r="P16" s="16">
        <v>43401</v>
      </c>
      <c r="Q16" s="16">
        <v>43407</v>
      </c>
      <c r="R16" s="16">
        <v>43413</v>
      </c>
      <c r="S16" s="16" t="s">
        <v>140</v>
      </c>
      <c r="T16" s="16">
        <v>43452</v>
      </c>
      <c r="U16" s="16"/>
      <c r="V16" s="16"/>
      <c r="W16" s="16">
        <v>43462</v>
      </c>
      <c r="X16" s="18" t="s">
        <v>166</v>
      </c>
    </row>
    <row r="17" spans="2:24" ht="45" x14ac:dyDescent="0.25">
      <c r="B17" s="41">
        <v>13</v>
      </c>
      <c r="C17" s="42" t="s">
        <v>36</v>
      </c>
      <c r="D17" s="41" t="s">
        <v>149</v>
      </c>
      <c r="E17" s="36" t="s">
        <v>37</v>
      </c>
      <c r="F17" s="43">
        <v>145000</v>
      </c>
      <c r="G17" s="43">
        <v>151300</v>
      </c>
      <c r="H17" s="43">
        <f t="shared" si="0"/>
        <v>-6300</v>
      </c>
      <c r="I17" s="4" t="s">
        <v>40</v>
      </c>
      <c r="J17" s="44">
        <v>43382</v>
      </c>
      <c r="K17" s="43"/>
      <c r="L17" s="44">
        <v>43384</v>
      </c>
      <c r="M17" s="45" t="s">
        <v>107</v>
      </c>
      <c r="N17" s="46" t="s">
        <v>89</v>
      </c>
      <c r="O17" s="10">
        <v>43390</v>
      </c>
      <c r="P17" s="44">
        <v>43401</v>
      </c>
      <c r="Q17" s="44">
        <v>43407</v>
      </c>
      <c r="R17" s="44">
        <v>43413</v>
      </c>
      <c r="S17" s="44">
        <v>43462</v>
      </c>
      <c r="T17" s="44">
        <v>43471</v>
      </c>
      <c r="U17" s="44"/>
      <c r="V17" s="44"/>
      <c r="W17" s="44"/>
      <c r="X17" s="8" t="s">
        <v>133</v>
      </c>
    </row>
    <row r="18" spans="2:24" x14ac:dyDescent="0.25">
      <c r="B18" s="7">
        <v>14</v>
      </c>
      <c r="C18" s="35" t="s">
        <v>117</v>
      </c>
      <c r="D18" s="16" t="s">
        <v>76</v>
      </c>
      <c r="E18" s="35" t="s">
        <v>118</v>
      </c>
      <c r="F18" s="7">
        <v>102500</v>
      </c>
      <c r="G18" s="7">
        <v>105900</v>
      </c>
      <c r="H18" s="7">
        <f t="shared" si="0"/>
        <v>-3400</v>
      </c>
      <c r="I18" s="9" t="s">
        <v>119</v>
      </c>
      <c r="J18" s="7"/>
      <c r="K18" s="7"/>
      <c r="L18" s="7"/>
      <c r="M18" s="7"/>
      <c r="N18" s="7"/>
      <c r="O18" s="16">
        <v>43390</v>
      </c>
      <c r="P18" s="16">
        <v>43401</v>
      </c>
      <c r="Q18" s="16">
        <v>43407</v>
      </c>
      <c r="R18" s="16">
        <v>43415</v>
      </c>
      <c r="S18" s="16" t="s">
        <v>140</v>
      </c>
      <c r="T18" s="16">
        <v>43452</v>
      </c>
      <c r="U18" s="16"/>
      <c r="V18" s="16"/>
      <c r="W18" s="16"/>
      <c r="X18" s="7" t="s">
        <v>145</v>
      </c>
    </row>
    <row r="19" spans="2:24" x14ac:dyDescent="0.25">
      <c r="B19" s="7">
        <v>15</v>
      </c>
      <c r="C19" s="35" t="s">
        <v>128</v>
      </c>
      <c r="D19" s="16">
        <v>43390</v>
      </c>
      <c r="E19" s="35" t="s">
        <v>129</v>
      </c>
      <c r="F19" s="7">
        <v>98000</v>
      </c>
      <c r="G19" s="7">
        <v>100900</v>
      </c>
      <c r="H19" s="7">
        <f t="shared" si="0"/>
        <v>-2900</v>
      </c>
      <c r="I19" s="9" t="s">
        <v>39</v>
      </c>
      <c r="J19" s="7"/>
      <c r="K19" s="7"/>
      <c r="L19" s="7"/>
      <c r="M19" s="7"/>
      <c r="N19" s="7"/>
      <c r="O19" s="16">
        <v>43407</v>
      </c>
      <c r="P19" s="16">
        <v>43413</v>
      </c>
      <c r="Q19" s="16">
        <v>43450</v>
      </c>
      <c r="R19" s="16">
        <v>43451</v>
      </c>
      <c r="S19" s="16">
        <v>43452</v>
      </c>
      <c r="T19" s="16">
        <v>43457</v>
      </c>
      <c r="U19" s="16">
        <v>43462</v>
      </c>
      <c r="V19" s="16">
        <v>43482</v>
      </c>
      <c r="W19" s="16"/>
      <c r="X19" s="1" t="s">
        <v>191</v>
      </c>
    </row>
    <row r="20" spans="2:24" x14ac:dyDescent="0.25">
      <c r="B20" s="1">
        <v>16</v>
      </c>
      <c r="C20" s="37" t="s">
        <v>150</v>
      </c>
      <c r="D20" s="6" t="s">
        <v>151</v>
      </c>
      <c r="E20" s="37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6">
        <v>43453</v>
      </c>
      <c r="P20" s="6">
        <v>43462</v>
      </c>
      <c r="Q20" s="6">
        <v>43471</v>
      </c>
      <c r="R20" s="1"/>
      <c r="S20" s="1"/>
      <c r="T20" s="1"/>
      <c r="U20" s="1"/>
      <c r="V20" s="1" t="s">
        <v>192</v>
      </c>
      <c r="W20" s="1"/>
      <c r="X20" s="1"/>
    </row>
    <row r="21" spans="2:24" x14ac:dyDescent="0.25">
      <c r="B21" s="1">
        <v>17</v>
      </c>
      <c r="C21" s="37" t="s">
        <v>152</v>
      </c>
      <c r="D21" s="6" t="s">
        <v>151</v>
      </c>
      <c r="E21" s="37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6">
        <v>43453</v>
      </c>
      <c r="P21" s="6">
        <v>43462</v>
      </c>
      <c r="Q21" s="6">
        <v>43471</v>
      </c>
      <c r="R21" s="1"/>
      <c r="S21" s="1"/>
      <c r="T21" s="1"/>
      <c r="U21" s="1"/>
      <c r="V21" s="1" t="s">
        <v>192</v>
      </c>
      <c r="W21" s="1"/>
      <c r="X21" s="1"/>
    </row>
    <row r="22" spans="2:24" x14ac:dyDescent="0.25">
      <c r="B22" s="1">
        <v>18</v>
      </c>
      <c r="C22" s="37" t="s">
        <v>153</v>
      </c>
      <c r="D22" s="6" t="s">
        <v>151</v>
      </c>
      <c r="E22" s="37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6">
        <v>43453</v>
      </c>
      <c r="P22" s="6">
        <v>43462</v>
      </c>
      <c r="Q22" s="6">
        <v>43471</v>
      </c>
      <c r="R22" s="1"/>
      <c r="S22" s="1"/>
      <c r="T22" s="1"/>
      <c r="U22" s="1"/>
      <c r="V22" s="1" t="s">
        <v>192</v>
      </c>
      <c r="W22" s="1"/>
      <c r="X22" s="1"/>
    </row>
    <row r="23" spans="2:24" x14ac:dyDescent="0.25">
      <c r="B23" s="7">
        <v>19</v>
      </c>
      <c r="C23" s="35" t="s">
        <v>167</v>
      </c>
      <c r="D23" s="16" t="s">
        <v>170</v>
      </c>
      <c r="E23" s="35" t="s">
        <v>169</v>
      </c>
      <c r="F23" s="7">
        <v>61800</v>
      </c>
      <c r="G23" s="7">
        <v>62200</v>
      </c>
      <c r="H23" s="7">
        <f t="shared" si="0"/>
        <v>-400</v>
      </c>
      <c r="I23" s="9" t="s">
        <v>39</v>
      </c>
      <c r="J23" s="7"/>
      <c r="K23" s="7"/>
      <c r="L23" s="7"/>
      <c r="M23" s="7"/>
      <c r="N23" s="7"/>
      <c r="O23" s="16">
        <v>43462</v>
      </c>
      <c r="P23" s="16">
        <v>43471</v>
      </c>
      <c r="Q23" s="7"/>
      <c r="R23" s="7"/>
      <c r="S23" s="7"/>
      <c r="T23" s="7"/>
      <c r="U23" s="7"/>
      <c r="V23" s="7"/>
      <c r="W23" s="7"/>
      <c r="X23" s="7"/>
    </row>
    <row r="24" spans="2:24" x14ac:dyDescent="0.25">
      <c r="B24" s="1">
        <v>20</v>
      </c>
      <c r="C24" s="37" t="s">
        <v>171</v>
      </c>
      <c r="D24" s="6" t="s">
        <v>168</v>
      </c>
      <c r="E24" s="37" t="s">
        <v>172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6">
        <v>43462</v>
      </c>
      <c r="P24" s="6">
        <v>43471</v>
      </c>
      <c r="Q24" s="1"/>
      <c r="R24" s="1"/>
      <c r="S24" s="1"/>
      <c r="T24" s="1"/>
      <c r="U24" s="1"/>
      <c r="V24" s="1" t="s">
        <v>192</v>
      </c>
      <c r="W24" s="1"/>
      <c r="X24" s="1"/>
    </row>
    <row r="25" spans="2:24" x14ac:dyDescent="0.25">
      <c r="B25" s="1">
        <v>21</v>
      </c>
      <c r="C25" s="37" t="s">
        <v>173</v>
      </c>
      <c r="D25" s="6" t="s">
        <v>168</v>
      </c>
      <c r="E25" s="37" t="s">
        <v>174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6">
        <v>43462</v>
      </c>
      <c r="P25" s="6">
        <v>43471</v>
      </c>
      <c r="Q25" s="1"/>
      <c r="R25" s="1"/>
      <c r="S25" s="1"/>
      <c r="T25" s="1"/>
      <c r="U25" s="1"/>
      <c r="V25" s="1" t="s">
        <v>192</v>
      </c>
      <c r="W25" s="1"/>
      <c r="X25" s="1"/>
    </row>
    <row r="26" spans="2:24" x14ac:dyDescent="0.25">
      <c r="B26" s="1"/>
      <c r="C26" s="37"/>
      <c r="D26" s="6"/>
      <c r="E26" s="37"/>
      <c r="F26" s="1"/>
      <c r="G26" s="1"/>
      <c r="H26" s="1"/>
      <c r="I26" s="4"/>
      <c r="J26" s="1"/>
      <c r="K26" s="1"/>
      <c r="L26" s="1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37"/>
      <c r="D27" s="6"/>
      <c r="E27" s="37"/>
      <c r="F27" s="1"/>
      <c r="G27" s="1"/>
      <c r="H27" s="1"/>
      <c r="I27" s="4"/>
      <c r="J27" s="1"/>
      <c r="K27" s="1"/>
      <c r="L27" s="1"/>
      <c r="M27" s="1"/>
      <c r="N27" s="1"/>
      <c r="O27" s="6"/>
      <c r="P27" s="6"/>
      <c r="Q27" s="1" t="s">
        <v>195</v>
      </c>
      <c r="R27" s="1" t="s">
        <v>196</v>
      </c>
      <c r="S27" s="1"/>
      <c r="T27" s="1"/>
      <c r="U27" s="1"/>
      <c r="V27" s="1"/>
      <c r="W27" s="1"/>
      <c r="X27" s="1"/>
    </row>
    <row r="28" spans="2:24" x14ac:dyDescent="0.25">
      <c r="B28" s="1"/>
      <c r="C28" s="37"/>
      <c r="D28" s="6"/>
      <c r="E28" s="37" t="s">
        <v>197</v>
      </c>
      <c r="F28" s="1"/>
      <c r="G28" s="1"/>
      <c r="H28" s="1"/>
      <c r="I28" s="4"/>
      <c r="J28" s="1"/>
      <c r="K28" s="1"/>
      <c r="L28" s="1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37"/>
      <c r="D29" s="6"/>
      <c r="E29" s="37"/>
      <c r="F29" s="1"/>
      <c r="G29" s="1"/>
      <c r="H29" s="1"/>
      <c r="I29" s="4"/>
      <c r="J29" s="1"/>
      <c r="K29" s="1"/>
      <c r="L29" s="1"/>
      <c r="M29" s="1"/>
      <c r="N29" s="1"/>
      <c r="O29" s="6"/>
      <c r="P29" s="6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37"/>
      <c r="D30" s="1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1048576"/>
  <sheetViews>
    <sheetView zoomScaleNormal="100" workbookViewId="0">
      <selection activeCell="E23" sqref="E23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1.28515625" customWidth="1"/>
    <col min="6" max="6" width="7.42578125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5" max="16" width="7" bestFit="1" customWidth="1"/>
    <col min="17" max="17" width="6.5703125" bestFit="1" customWidth="1"/>
    <col min="18" max="18" width="7.28515625" bestFit="1" customWidth="1"/>
    <col min="19" max="22" width="7.28515625" customWidth="1"/>
    <col min="23" max="23" width="7" bestFit="1" customWidth="1"/>
    <col min="24" max="24" width="47.85546875" bestFit="1" customWidth="1"/>
  </cols>
  <sheetData>
    <row r="3" spans="2:24" ht="32.25" customHeight="1" x14ac:dyDescent="0.25">
      <c r="B3" s="4" t="s">
        <v>21</v>
      </c>
      <c r="C3" s="1" t="s">
        <v>15</v>
      </c>
      <c r="D3" s="1" t="s">
        <v>60</v>
      </c>
      <c r="E3" s="8" t="s">
        <v>0</v>
      </c>
      <c r="F3" s="8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130</v>
      </c>
      <c r="S3" s="3" t="s">
        <v>136</v>
      </c>
      <c r="T3" s="3" t="s">
        <v>137</v>
      </c>
      <c r="U3" s="3" t="s">
        <v>142</v>
      </c>
      <c r="V3" s="3"/>
      <c r="W3" s="3"/>
      <c r="X3" s="3" t="s">
        <v>123</v>
      </c>
    </row>
    <row r="4" spans="2:24" x14ac:dyDescent="0.25">
      <c r="B4" s="9">
        <v>1</v>
      </c>
      <c r="C4" s="7" t="s">
        <v>22</v>
      </c>
      <c r="D4" s="7" t="s">
        <v>76</v>
      </c>
      <c r="E4" s="7" t="s">
        <v>23</v>
      </c>
      <c r="F4" s="7">
        <v>136500</v>
      </c>
      <c r="G4" s="7">
        <v>140500</v>
      </c>
      <c r="H4" s="7">
        <f t="shared" ref="H4:H13" si="0">F4-G4</f>
        <v>-4000</v>
      </c>
      <c r="I4" s="7" t="s">
        <v>39</v>
      </c>
      <c r="J4" s="7"/>
      <c r="K4" s="7"/>
      <c r="L4" s="7"/>
      <c r="M4" s="7"/>
      <c r="N4" s="7">
        <v>140500</v>
      </c>
      <c r="O4" s="7"/>
      <c r="P4" s="7"/>
      <c r="Q4" s="7"/>
      <c r="R4" s="7"/>
      <c r="S4" s="7"/>
      <c r="T4" s="7"/>
      <c r="U4" s="7"/>
      <c r="V4" s="7"/>
      <c r="W4" s="7"/>
      <c r="X4" s="1"/>
    </row>
    <row r="5" spans="2:24" ht="30" x14ac:dyDescent="0.25">
      <c r="B5" s="11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2">
        <v>43382</v>
      </c>
      <c r="K5" s="12">
        <v>43384</v>
      </c>
      <c r="L5" s="3"/>
      <c r="M5" s="3" t="s">
        <v>97</v>
      </c>
      <c r="N5" s="3"/>
      <c r="O5" s="12">
        <v>43390</v>
      </c>
      <c r="P5" s="12">
        <v>43401</v>
      </c>
      <c r="Q5" s="12">
        <v>43407</v>
      </c>
      <c r="R5" s="12">
        <v>43415</v>
      </c>
      <c r="S5" s="12">
        <v>43450</v>
      </c>
      <c r="T5" s="12">
        <v>43471</v>
      </c>
      <c r="U5" s="12"/>
      <c r="V5" s="12" t="s">
        <v>192</v>
      </c>
      <c r="W5" s="12"/>
      <c r="X5" s="40" t="s">
        <v>144</v>
      </c>
    </row>
    <row r="6" spans="2:24" x14ac:dyDescent="0.25">
      <c r="B6" s="9">
        <v>3</v>
      </c>
      <c r="C6" s="7" t="s">
        <v>26</v>
      </c>
      <c r="D6" s="7" t="s">
        <v>76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39</v>
      </c>
      <c r="J6" s="7"/>
      <c r="K6" s="7"/>
      <c r="L6" s="7"/>
      <c r="M6" s="7"/>
      <c r="N6" s="7">
        <v>110000</v>
      </c>
      <c r="O6" s="7"/>
      <c r="P6" s="7"/>
      <c r="Q6" s="7"/>
      <c r="R6" s="7"/>
      <c r="S6" s="7"/>
      <c r="T6" s="7"/>
      <c r="U6" s="7"/>
      <c r="V6" s="7"/>
      <c r="W6" s="7"/>
      <c r="X6" s="1"/>
    </row>
    <row r="7" spans="2:24" ht="30" x14ac:dyDescent="0.25">
      <c r="B7" s="9">
        <v>4</v>
      </c>
      <c r="C7" s="63" t="s">
        <v>96</v>
      </c>
      <c r="D7" s="63" t="s">
        <v>162</v>
      </c>
      <c r="E7" s="63" t="s">
        <v>28</v>
      </c>
      <c r="F7" s="63">
        <v>97000</v>
      </c>
      <c r="G7" s="63">
        <v>104300</v>
      </c>
      <c r="H7" s="63">
        <f>F7-G7</f>
        <v>-7300</v>
      </c>
      <c r="I7" s="63" t="s">
        <v>40</v>
      </c>
      <c r="J7" s="16">
        <v>43384</v>
      </c>
      <c r="K7" s="7"/>
      <c r="L7" s="7"/>
      <c r="M7" s="7" t="s">
        <v>100</v>
      </c>
      <c r="N7" s="7"/>
      <c r="O7" s="16">
        <v>43390</v>
      </c>
      <c r="P7" s="16">
        <v>43401</v>
      </c>
      <c r="Q7" s="16">
        <v>43407</v>
      </c>
      <c r="R7" s="16">
        <v>43415</v>
      </c>
      <c r="S7" s="16">
        <v>43450</v>
      </c>
      <c r="T7" s="16">
        <v>43471</v>
      </c>
      <c r="U7" s="16"/>
      <c r="V7" s="16" t="s">
        <v>192</v>
      </c>
      <c r="W7" s="16"/>
      <c r="X7" s="17" t="s">
        <v>163</v>
      </c>
    </row>
    <row r="8" spans="2:24" x14ac:dyDescent="0.25">
      <c r="B8" s="9">
        <v>5</v>
      </c>
      <c r="C8" s="7" t="s">
        <v>29</v>
      </c>
      <c r="D8" s="7" t="s">
        <v>76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16">
        <v>43382</v>
      </c>
      <c r="K8" s="16">
        <v>43384</v>
      </c>
      <c r="L8" s="7"/>
      <c r="M8" s="7" t="s">
        <v>101</v>
      </c>
      <c r="N8" s="7"/>
      <c r="O8" s="7"/>
      <c r="P8" s="7"/>
      <c r="Q8" s="7"/>
      <c r="R8" s="7"/>
      <c r="S8" s="7"/>
      <c r="T8" s="7"/>
      <c r="U8" s="7"/>
      <c r="V8" s="7"/>
      <c r="W8" s="7"/>
      <c r="X8" s="1"/>
    </row>
    <row r="9" spans="2:24" x14ac:dyDescent="0.25">
      <c r="B9" s="9">
        <v>6</v>
      </c>
      <c r="C9" s="26" t="s">
        <v>30</v>
      </c>
      <c r="D9" s="26" t="s">
        <v>76</v>
      </c>
      <c r="E9" s="26" t="s">
        <v>31</v>
      </c>
      <c r="F9" s="26">
        <v>118000</v>
      </c>
      <c r="G9" s="26">
        <v>118300</v>
      </c>
      <c r="H9" s="26">
        <f t="shared" si="0"/>
        <v>-300</v>
      </c>
      <c r="I9" s="26"/>
      <c r="J9" s="27">
        <v>43382</v>
      </c>
      <c r="K9" s="27">
        <v>43384</v>
      </c>
      <c r="L9" s="26"/>
      <c r="M9" s="17" t="s">
        <v>95</v>
      </c>
      <c r="N9" s="26"/>
      <c r="O9" s="27">
        <v>43390</v>
      </c>
      <c r="P9" s="26"/>
      <c r="Q9" s="26"/>
      <c r="R9" s="26"/>
      <c r="S9" s="26"/>
      <c r="T9" s="26"/>
      <c r="U9" s="26"/>
      <c r="V9" s="26"/>
      <c r="W9" s="26"/>
      <c r="X9" s="1"/>
    </row>
    <row r="10" spans="2:24" x14ac:dyDescent="0.25">
      <c r="B10" s="28">
        <v>7</v>
      </c>
      <c r="C10" s="29" t="s">
        <v>46</v>
      </c>
      <c r="D10" s="29" t="s">
        <v>59</v>
      </c>
      <c r="E10" s="29" t="s">
        <v>47</v>
      </c>
      <c r="F10" s="29">
        <v>49900</v>
      </c>
      <c r="G10" s="29">
        <v>52200</v>
      </c>
      <c r="H10" s="29">
        <f t="shared" si="0"/>
        <v>-2300</v>
      </c>
      <c r="I10" s="29" t="s">
        <v>39</v>
      </c>
      <c r="J10" s="30">
        <v>43382</v>
      </c>
      <c r="K10" s="30">
        <v>43384</v>
      </c>
      <c r="L10" s="29"/>
      <c r="M10" s="29"/>
      <c r="N10" s="29"/>
      <c r="O10" s="30">
        <v>43390</v>
      </c>
      <c r="P10" s="30">
        <v>43401</v>
      </c>
      <c r="Q10" s="29"/>
      <c r="R10" s="29"/>
      <c r="S10" s="29"/>
      <c r="T10" s="29"/>
      <c r="U10" s="29"/>
      <c r="V10" s="29"/>
      <c r="W10" s="29"/>
      <c r="X10" s="31" t="s">
        <v>124</v>
      </c>
    </row>
    <row r="11" spans="2:24" x14ac:dyDescent="0.25">
      <c r="B11" s="9">
        <v>8</v>
      </c>
      <c r="C11" s="7" t="s">
        <v>48</v>
      </c>
      <c r="D11" s="7" t="s">
        <v>76</v>
      </c>
      <c r="E11" s="7" t="s">
        <v>49</v>
      </c>
      <c r="F11" s="7">
        <v>58000</v>
      </c>
      <c r="G11" s="7">
        <v>65000</v>
      </c>
      <c r="H11" s="7">
        <f t="shared" si="0"/>
        <v>-7000</v>
      </c>
      <c r="I11" s="7" t="s">
        <v>44</v>
      </c>
      <c r="J11" s="16">
        <v>43367</v>
      </c>
      <c r="K11" s="16">
        <v>43383</v>
      </c>
      <c r="L11" s="16"/>
      <c r="M11" s="18" t="s">
        <v>52</v>
      </c>
      <c r="N11" s="7"/>
      <c r="O11" s="16">
        <v>43390</v>
      </c>
      <c r="P11" s="16">
        <v>43401</v>
      </c>
      <c r="Q11" s="7"/>
      <c r="R11" s="7"/>
      <c r="S11" s="7"/>
      <c r="T11" s="7"/>
      <c r="U11" s="7"/>
      <c r="V11" s="7"/>
      <c r="W11" s="7"/>
      <c r="X11" s="7"/>
    </row>
    <row r="12" spans="2:24" x14ac:dyDescent="0.25">
      <c r="B12" s="9">
        <v>9</v>
      </c>
      <c r="C12" s="7" t="s">
        <v>115</v>
      </c>
      <c r="D12" s="7" t="s">
        <v>76</v>
      </c>
      <c r="E12" s="7" t="s">
        <v>116</v>
      </c>
      <c r="F12" s="7">
        <v>94500</v>
      </c>
      <c r="G12" s="7">
        <v>96700</v>
      </c>
      <c r="H12" s="7">
        <f t="shared" si="0"/>
        <v>-2200</v>
      </c>
      <c r="I12" s="7" t="s">
        <v>39</v>
      </c>
      <c r="J12" s="7"/>
      <c r="K12" s="7"/>
      <c r="L12" s="7"/>
      <c r="M12" s="7"/>
      <c r="N12" s="7"/>
      <c r="O12" s="16">
        <v>43390</v>
      </c>
      <c r="P12" s="16">
        <v>43401</v>
      </c>
      <c r="Q12" s="16">
        <v>43407</v>
      </c>
      <c r="R12" s="16"/>
      <c r="S12" s="16"/>
      <c r="T12" s="16"/>
      <c r="U12" s="16"/>
      <c r="V12" s="16"/>
      <c r="W12" s="16"/>
      <c r="X12" s="18" t="s">
        <v>125</v>
      </c>
    </row>
    <row r="13" spans="2:24" x14ac:dyDescent="0.25">
      <c r="B13" s="9">
        <v>10</v>
      </c>
      <c r="C13" s="7" t="s">
        <v>154</v>
      </c>
      <c r="D13" s="16">
        <v>43453</v>
      </c>
      <c r="E13" s="7" t="s">
        <v>6</v>
      </c>
      <c r="F13" s="7">
        <v>105000</v>
      </c>
      <c r="G13" s="7">
        <v>111200</v>
      </c>
      <c r="H13" s="7">
        <f t="shared" si="0"/>
        <v>-6200</v>
      </c>
      <c r="I13" s="7"/>
      <c r="J13" s="7"/>
      <c r="K13" s="7"/>
      <c r="L13" s="7"/>
      <c r="M13" s="7"/>
      <c r="N13" s="7"/>
      <c r="O13" s="16">
        <v>43453</v>
      </c>
      <c r="P13" s="16">
        <v>43465</v>
      </c>
      <c r="Q13" s="16">
        <v>43471</v>
      </c>
      <c r="R13" s="16">
        <v>43489</v>
      </c>
      <c r="S13" s="7"/>
      <c r="T13" s="7"/>
      <c r="U13" s="7"/>
      <c r="V13" s="7" t="s">
        <v>192</v>
      </c>
      <c r="W13" s="7"/>
      <c r="X13" s="18" t="s">
        <v>194</v>
      </c>
    </row>
    <row r="14" spans="2:24" x14ac:dyDescent="0.25">
      <c r="B14" s="9">
        <v>11</v>
      </c>
      <c r="C14" s="7" t="s">
        <v>155</v>
      </c>
      <c r="D14" s="16">
        <v>43453</v>
      </c>
      <c r="E14" s="7" t="s">
        <v>6</v>
      </c>
      <c r="F14" s="7">
        <v>110000</v>
      </c>
      <c r="G14" s="7">
        <v>111200</v>
      </c>
      <c r="H14" s="7">
        <f t="shared" ref="H14:H16" si="1">F14-G14</f>
        <v>-1200</v>
      </c>
      <c r="I14" s="7"/>
      <c r="J14" s="7"/>
      <c r="K14" s="7"/>
      <c r="L14" s="7"/>
      <c r="M14" s="7"/>
      <c r="N14" s="7"/>
      <c r="O14" s="16">
        <v>43453</v>
      </c>
      <c r="P14" s="16">
        <v>43465</v>
      </c>
      <c r="Q14" s="16">
        <v>43471</v>
      </c>
      <c r="R14" s="16">
        <v>43482</v>
      </c>
      <c r="S14" s="7"/>
      <c r="T14" s="7"/>
      <c r="U14" s="7"/>
      <c r="V14" s="7"/>
      <c r="W14" s="7"/>
      <c r="X14" s="7" t="s">
        <v>190</v>
      </c>
    </row>
    <row r="15" spans="2:24" x14ac:dyDescent="0.25">
      <c r="B15" s="4">
        <v>12</v>
      </c>
      <c r="C15" s="1" t="s">
        <v>156</v>
      </c>
      <c r="D15" s="6">
        <v>43453</v>
      </c>
      <c r="E15" s="1" t="s">
        <v>157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6">
        <v>43453</v>
      </c>
      <c r="P15" s="6">
        <v>43465</v>
      </c>
      <c r="Q15" s="6">
        <v>43471</v>
      </c>
      <c r="R15" s="1"/>
      <c r="S15" s="1"/>
      <c r="T15" s="1"/>
      <c r="U15" s="1"/>
      <c r="V15" s="1" t="s">
        <v>192</v>
      </c>
      <c r="W15" s="1"/>
      <c r="X15" s="1"/>
    </row>
    <row r="16" spans="2:24" x14ac:dyDescent="0.25">
      <c r="B16" s="4">
        <v>13</v>
      </c>
      <c r="C16" s="1" t="s">
        <v>34</v>
      </c>
      <c r="D16" s="6" t="s">
        <v>181</v>
      </c>
      <c r="E16" s="1" t="s">
        <v>182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6">
        <v>43465</v>
      </c>
      <c r="P16" s="6">
        <v>43471</v>
      </c>
      <c r="Q16" s="6"/>
      <c r="R16" s="1"/>
      <c r="S16" s="1"/>
      <c r="T16" s="1"/>
      <c r="U16" s="1"/>
      <c r="V16" s="1"/>
      <c r="W16" s="1"/>
      <c r="X16" s="1" t="s">
        <v>135</v>
      </c>
    </row>
    <row r="17" spans="2:24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1048576" spans="8:8" x14ac:dyDescent="0.25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E25"/>
  <sheetViews>
    <sheetView zoomScaleNormal="100" workbookViewId="0">
      <pane ySplit="3" topLeftCell="A7" activePane="bottomLeft" state="frozen"/>
      <selection pane="bottomLeft" activeCell="A15" sqref="A15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hidden="1" customWidth="1"/>
    <col min="23" max="29" width="0" hidden="1" customWidth="1"/>
    <col min="30" max="30" width="94.85546875" customWidth="1"/>
  </cols>
  <sheetData>
    <row r="3" spans="2:31" x14ac:dyDescent="0.25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130</v>
      </c>
      <c r="Q3" s="3" t="s">
        <v>136</v>
      </c>
      <c r="R3" s="3" t="s">
        <v>137</v>
      </c>
      <c r="S3" s="3" t="s">
        <v>142</v>
      </c>
      <c r="T3" s="3" t="s">
        <v>177</v>
      </c>
      <c r="U3" s="3" t="s">
        <v>178</v>
      </c>
      <c r="V3" s="3" t="s">
        <v>183</v>
      </c>
      <c r="W3" s="3" t="s">
        <v>184</v>
      </c>
      <c r="X3" s="3" t="s">
        <v>185</v>
      </c>
      <c r="Y3" s="3" t="s">
        <v>186</v>
      </c>
      <c r="Z3" s="3" t="s">
        <v>187</v>
      </c>
      <c r="AA3" s="3" t="s">
        <v>188</v>
      </c>
      <c r="AB3" s="3" t="s">
        <v>189</v>
      </c>
      <c r="AC3" s="3"/>
      <c r="AD3" s="34" t="s">
        <v>113</v>
      </c>
    </row>
    <row r="4" spans="2:31" s="5" customFormat="1" ht="72.75" customHeight="1" x14ac:dyDescent="0.25">
      <c r="B4" s="9">
        <v>1</v>
      </c>
      <c r="C4" s="9" t="s">
        <v>51</v>
      </c>
      <c r="D4" s="9" t="s">
        <v>76</v>
      </c>
      <c r="E4" s="9" t="s">
        <v>50</v>
      </c>
      <c r="F4" s="9">
        <v>178000</v>
      </c>
      <c r="G4" s="9">
        <v>181600</v>
      </c>
      <c r="H4" s="9">
        <f t="shared" ref="H4:H17" si="0">F4-G4</f>
        <v>-3600</v>
      </c>
      <c r="I4" s="14">
        <v>43382</v>
      </c>
      <c r="J4" s="9"/>
      <c r="K4" s="13" t="s">
        <v>69</v>
      </c>
      <c r="L4" s="15" t="s">
        <v>61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31" ht="45" x14ac:dyDescent="0.25">
      <c r="B5" s="9">
        <v>2</v>
      </c>
      <c r="C5" s="19" t="s">
        <v>53</v>
      </c>
      <c r="D5" s="9" t="s">
        <v>76</v>
      </c>
      <c r="E5" s="7" t="s">
        <v>50</v>
      </c>
      <c r="F5" s="7">
        <v>174350</v>
      </c>
      <c r="G5" s="7">
        <v>181600</v>
      </c>
      <c r="H5" s="7">
        <f t="shared" si="0"/>
        <v>-7250</v>
      </c>
      <c r="I5" s="16">
        <v>43367</v>
      </c>
      <c r="J5" s="16">
        <v>43382</v>
      </c>
      <c r="K5" s="7" t="s">
        <v>69</v>
      </c>
      <c r="L5" s="17" t="s">
        <v>63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31" x14ac:dyDescent="0.25">
      <c r="B6" s="28">
        <v>3</v>
      </c>
      <c r="C6" s="29" t="s">
        <v>24</v>
      </c>
      <c r="D6" s="29"/>
      <c r="E6" s="29" t="s">
        <v>50</v>
      </c>
      <c r="F6" s="29">
        <v>170500</v>
      </c>
      <c r="G6" s="29">
        <v>181600</v>
      </c>
      <c r="H6" s="29">
        <f t="shared" si="0"/>
        <v>-11100</v>
      </c>
      <c r="I6" s="30">
        <v>43382</v>
      </c>
      <c r="J6" s="29"/>
      <c r="K6" s="29" t="s">
        <v>69</v>
      </c>
      <c r="L6" s="29" t="s">
        <v>62</v>
      </c>
      <c r="M6" s="30">
        <v>43390</v>
      </c>
      <c r="N6" s="30">
        <v>43401</v>
      </c>
      <c r="O6" s="30">
        <v>43406</v>
      </c>
      <c r="P6" s="30">
        <v>43415</v>
      </c>
      <c r="Q6" s="30">
        <v>43440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3" t="s">
        <v>121</v>
      </c>
    </row>
    <row r="7" spans="2:31" x14ac:dyDescent="0.25">
      <c r="B7" s="9">
        <v>4</v>
      </c>
      <c r="C7" s="7" t="s">
        <v>54</v>
      </c>
      <c r="D7" s="25"/>
      <c r="E7" s="7" t="s">
        <v>55</v>
      </c>
      <c r="F7" s="7">
        <v>124000</v>
      </c>
      <c r="G7" s="7">
        <v>126100</v>
      </c>
      <c r="H7" s="7">
        <f t="shared" si="0"/>
        <v>-2100</v>
      </c>
      <c r="I7" s="16">
        <v>43382</v>
      </c>
      <c r="J7" s="7"/>
      <c r="K7" s="25" t="s">
        <v>57</v>
      </c>
      <c r="L7" s="7"/>
      <c r="M7" s="16">
        <v>43390</v>
      </c>
      <c r="N7" s="16">
        <v>43401</v>
      </c>
      <c r="O7" s="16">
        <v>43406</v>
      </c>
      <c r="P7" s="16">
        <v>43415</v>
      </c>
      <c r="Q7" s="16">
        <v>43440</v>
      </c>
      <c r="R7" s="16">
        <v>43463</v>
      </c>
      <c r="S7" s="16">
        <v>43471</v>
      </c>
      <c r="T7" s="16">
        <v>43482</v>
      </c>
      <c r="U7" s="16"/>
      <c r="V7" s="16"/>
      <c r="W7" s="16"/>
      <c r="X7" s="16"/>
      <c r="Y7" s="16"/>
      <c r="Z7" s="16"/>
      <c r="AA7" s="16"/>
      <c r="AB7" s="16"/>
      <c r="AC7" s="16"/>
      <c r="AD7" s="23" t="s">
        <v>175</v>
      </c>
    </row>
    <row r="8" spans="2:31" x14ac:dyDescent="0.25">
      <c r="B8" s="9">
        <v>5</v>
      </c>
      <c r="C8" s="7" t="s">
        <v>56</v>
      </c>
      <c r="D8" s="25" t="s">
        <v>148</v>
      </c>
      <c r="E8" s="7" t="s">
        <v>55</v>
      </c>
      <c r="F8" s="7">
        <v>124800</v>
      </c>
      <c r="G8" s="7">
        <v>126100</v>
      </c>
      <c r="H8" s="7">
        <f t="shared" si="0"/>
        <v>-1300</v>
      </c>
      <c r="I8" s="16">
        <v>43382</v>
      </c>
      <c r="J8" s="7"/>
      <c r="K8" s="25" t="s">
        <v>57</v>
      </c>
      <c r="L8" s="7"/>
      <c r="M8" s="16">
        <v>43390</v>
      </c>
      <c r="N8" s="16">
        <v>43401</v>
      </c>
      <c r="O8" s="16">
        <v>43406</v>
      </c>
      <c r="P8" s="16">
        <v>43463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0" t="s">
        <v>215</v>
      </c>
    </row>
    <row r="9" spans="2:31" x14ac:dyDescent="0.25">
      <c r="B9" s="9">
        <v>6</v>
      </c>
      <c r="C9" s="7" t="s">
        <v>64</v>
      </c>
      <c r="D9" s="25" t="s">
        <v>76</v>
      </c>
      <c r="E9" s="7" t="s">
        <v>50</v>
      </c>
      <c r="F9" s="7">
        <v>180250</v>
      </c>
      <c r="G9" s="7">
        <v>181600</v>
      </c>
      <c r="H9" s="7">
        <f t="shared" si="0"/>
        <v>-1350</v>
      </c>
      <c r="I9" s="16">
        <v>43384</v>
      </c>
      <c r="J9" s="7"/>
      <c r="K9" s="25" t="s">
        <v>57</v>
      </c>
      <c r="L9" s="7"/>
      <c r="M9" s="16">
        <v>43390</v>
      </c>
      <c r="N9" s="16">
        <v>43401</v>
      </c>
      <c r="O9" s="16">
        <v>43406</v>
      </c>
      <c r="P9" s="16">
        <v>43415</v>
      </c>
      <c r="Q9" s="16">
        <v>43450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t="s">
        <v>176</v>
      </c>
    </row>
    <row r="10" spans="2:31" ht="60" x14ac:dyDescent="0.25">
      <c r="B10" s="9">
        <v>7</v>
      </c>
      <c r="C10" s="9" t="s">
        <v>65</v>
      </c>
      <c r="D10" s="9" t="s">
        <v>76</v>
      </c>
      <c r="E10" s="9" t="s">
        <v>50</v>
      </c>
      <c r="F10" s="9">
        <v>180500</v>
      </c>
      <c r="G10" s="9">
        <v>181600</v>
      </c>
      <c r="H10" s="9">
        <f t="shared" si="0"/>
        <v>-1100</v>
      </c>
      <c r="I10" s="14">
        <v>43384</v>
      </c>
      <c r="J10" s="9"/>
      <c r="K10" s="13" t="s">
        <v>78</v>
      </c>
      <c r="L10" s="17" t="s">
        <v>79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1" x14ac:dyDescent="0.25">
      <c r="B11" s="9">
        <v>8</v>
      </c>
      <c r="C11" s="7" t="s">
        <v>114</v>
      </c>
      <c r="D11" s="25" t="s">
        <v>76</v>
      </c>
      <c r="E11" s="7" t="s">
        <v>66</v>
      </c>
      <c r="F11" s="7">
        <v>12190</v>
      </c>
      <c r="G11" s="7">
        <v>117700</v>
      </c>
      <c r="H11" s="7">
        <f t="shared" si="0"/>
        <v>-105510</v>
      </c>
      <c r="I11" s="16">
        <v>43384</v>
      </c>
      <c r="J11" s="7"/>
      <c r="K11" s="18" t="s">
        <v>58</v>
      </c>
      <c r="L11" s="18" t="s">
        <v>103</v>
      </c>
      <c r="M11" s="16">
        <v>43390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1" x14ac:dyDescent="0.25">
      <c r="B12" s="9">
        <v>9</v>
      </c>
      <c r="C12" s="7" t="s">
        <v>67</v>
      </c>
      <c r="D12" s="7"/>
      <c r="E12" s="7" t="s">
        <v>68</v>
      </c>
      <c r="F12" s="7">
        <v>110899</v>
      </c>
      <c r="G12" s="7">
        <v>111000</v>
      </c>
      <c r="H12" s="7">
        <f t="shared" si="0"/>
        <v>-101</v>
      </c>
      <c r="I12" s="16">
        <v>43384</v>
      </c>
      <c r="J12" s="16">
        <v>43386</v>
      </c>
      <c r="K12" s="7"/>
      <c r="L12" s="7"/>
      <c r="M12" s="16">
        <v>43390</v>
      </c>
      <c r="N12" s="16">
        <v>43401</v>
      </c>
      <c r="O12" s="16">
        <v>43406</v>
      </c>
      <c r="P12" s="16">
        <v>43415</v>
      </c>
      <c r="Q12" s="16">
        <v>43440</v>
      </c>
      <c r="R12" s="16">
        <v>43450</v>
      </c>
      <c r="S12" s="16">
        <v>43471</v>
      </c>
      <c r="T12" s="16"/>
      <c r="U12" s="16"/>
      <c r="V12" s="16" t="s">
        <v>192</v>
      </c>
      <c r="W12" s="16"/>
      <c r="X12" s="16"/>
      <c r="Y12" s="16"/>
      <c r="Z12" s="16"/>
      <c r="AA12" s="16"/>
      <c r="AB12" s="16"/>
      <c r="AC12" s="16"/>
      <c r="AD12" s="23" t="s">
        <v>200</v>
      </c>
    </row>
    <row r="13" spans="2:31" ht="30" x14ac:dyDescent="0.25">
      <c r="B13" s="9">
        <v>10</v>
      </c>
      <c r="C13" s="7" t="s">
        <v>70</v>
      </c>
      <c r="D13" s="7"/>
      <c r="E13" s="7" t="s">
        <v>71</v>
      </c>
      <c r="F13" s="7">
        <v>92000</v>
      </c>
      <c r="G13" s="7">
        <v>92500</v>
      </c>
      <c r="H13" s="7">
        <f t="shared" si="0"/>
        <v>-500</v>
      </c>
      <c r="I13" s="16">
        <v>43384</v>
      </c>
      <c r="J13" s="16">
        <v>43386</v>
      </c>
      <c r="K13" s="17" t="s">
        <v>106</v>
      </c>
      <c r="L13" s="7">
        <v>13</v>
      </c>
      <c r="M13" s="16">
        <v>43390</v>
      </c>
      <c r="N13" s="16">
        <v>43401</v>
      </c>
      <c r="O13" s="16">
        <v>43406</v>
      </c>
      <c r="P13" s="16">
        <v>43415</v>
      </c>
      <c r="Q13" s="16">
        <v>43440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3" t="s">
        <v>138</v>
      </c>
    </row>
    <row r="14" spans="2:31" ht="45" x14ac:dyDescent="0.25">
      <c r="B14" s="4">
        <v>11</v>
      </c>
      <c r="C14" s="1" t="s">
        <v>104</v>
      </c>
      <c r="D14" s="1"/>
      <c r="E14" s="1" t="s">
        <v>72</v>
      </c>
      <c r="F14" s="1">
        <v>120500</v>
      </c>
      <c r="G14" s="1">
        <v>114300</v>
      </c>
      <c r="H14" s="3">
        <f t="shared" si="0"/>
        <v>6200</v>
      </c>
      <c r="I14" s="6">
        <v>43384</v>
      </c>
      <c r="J14" s="1"/>
      <c r="K14" s="1" t="s">
        <v>58</v>
      </c>
      <c r="L14" s="8" t="s">
        <v>105</v>
      </c>
      <c r="M14" s="6">
        <v>43390</v>
      </c>
      <c r="N14" s="6">
        <v>43401</v>
      </c>
      <c r="O14" s="6">
        <v>43406</v>
      </c>
      <c r="P14" s="6">
        <v>43415</v>
      </c>
      <c r="Q14" s="12">
        <v>43440</v>
      </c>
      <c r="R14" s="12">
        <v>43450</v>
      </c>
      <c r="S14" s="6">
        <v>43452</v>
      </c>
      <c r="T14" s="12">
        <v>43463</v>
      </c>
      <c r="U14" s="6">
        <v>43471</v>
      </c>
      <c r="V14" s="6" t="s">
        <v>192</v>
      </c>
      <c r="W14" s="6"/>
      <c r="X14" s="6"/>
      <c r="Y14" s="6"/>
      <c r="Z14" s="6"/>
      <c r="AA14" s="6"/>
      <c r="AB14" s="12"/>
      <c r="AC14" s="6"/>
      <c r="AD14" s="23" t="s">
        <v>139</v>
      </c>
    </row>
    <row r="15" spans="2:31" ht="27.75" customHeight="1" x14ac:dyDescent="0.25">
      <c r="B15" s="9">
        <v>12</v>
      </c>
      <c r="C15" s="7" t="s">
        <v>73</v>
      </c>
      <c r="D15" s="7" t="s">
        <v>179</v>
      </c>
      <c r="E15" s="7" t="s">
        <v>6</v>
      </c>
      <c r="F15" s="7">
        <v>106650</v>
      </c>
      <c r="G15" s="7">
        <v>111200</v>
      </c>
      <c r="H15" s="7">
        <f t="shared" si="0"/>
        <v>-4550</v>
      </c>
      <c r="I15" s="16">
        <v>43384</v>
      </c>
      <c r="J15" s="16">
        <v>43386</v>
      </c>
      <c r="K15" s="7"/>
      <c r="L15" s="7"/>
      <c r="M15" s="16">
        <v>43390</v>
      </c>
      <c r="N15" s="16">
        <v>43401</v>
      </c>
      <c r="O15" s="16">
        <v>43406</v>
      </c>
      <c r="P15" s="16">
        <v>43415</v>
      </c>
      <c r="Q15" s="16">
        <v>43440</v>
      </c>
      <c r="R15" s="16">
        <v>43450</v>
      </c>
      <c r="S15" s="16">
        <v>43463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8" t="s">
        <v>218</v>
      </c>
    </row>
    <row r="16" spans="2:31" x14ac:dyDescent="0.25">
      <c r="B16" s="9">
        <v>13</v>
      </c>
      <c r="C16" s="7" t="s">
        <v>74</v>
      </c>
      <c r="D16" s="7" t="s">
        <v>76</v>
      </c>
      <c r="E16" s="7" t="s">
        <v>6</v>
      </c>
      <c r="F16" s="7">
        <v>110000</v>
      </c>
      <c r="G16" s="7">
        <v>111200</v>
      </c>
      <c r="H16" s="7">
        <f t="shared" si="0"/>
        <v>-1200</v>
      </c>
      <c r="I16" s="16">
        <v>43386</v>
      </c>
      <c r="J16" s="16"/>
      <c r="K16" s="7"/>
      <c r="L16" s="7"/>
      <c r="M16" s="16">
        <v>43390</v>
      </c>
      <c r="N16" s="16">
        <v>43401</v>
      </c>
      <c r="O16" s="16">
        <v>43406</v>
      </c>
      <c r="P16" s="16">
        <v>43415</v>
      </c>
      <c r="Q16" s="16">
        <v>43440</v>
      </c>
      <c r="R16" s="16">
        <v>43450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4" t="s">
        <v>143</v>
      </c>
      <c r="AE16" t="s">
        <v>122</v>
      </c>
    </row>
    <row r="17" spans="2:30" x14ac:dyDescent="0.25">
      <c r="B17" s="9">
        <v>14</v>
      </c>
      <c r="C17" s="7" t="s">
        <v>80</v>
      </c>
      <c r="D17" s="25" t="s">
        <v>76</v>
      </c>
      <c r="E17" s="7" t="s">
        <v>50</v>
      </c>
      <c r="F17" s="7">
        <v>180500</v>
      </c>
      <c r="G17" s="7">
        <v>181600</v>
      </c>
      <c r="H17" s="7">
        <f t="shared" si="0"/>
        <v>-1100</v>
      </c>
      <c r="I17" s="16">
        <v>43384</v>
      </c>
      <c r="J17" s="7"/>
      <c r="K17" s="25" t="s">
        <v>57</v>
      </c>
      <c r="L17" s="7"/>
      <c r="M17" s="16">
        <v>43390</v>
      </c>
      <c r="N17" s="16">
        <v>43401</v>
      </c>
      <c r="O17" s="16">
        <v>43406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9" t="s">
        <v>180</v>
      </c>
    </row>
    <row r="18" spans="2:30" x14ac:dyDescent="0.25">
      <c r="B18" s="4">
        <v>15</v>
      </c>
      <c r="C18" s="1" t="s">
        <v>158</v>
      </c>
      <c r="D18" s="6">
        <v>43457</v>
      </c>
      <c r="E18" s="1" t="s">
        <v>159</v>
      </c>
      <c r="F18" s="1">
        <v>100037</v>
      </c>
      <c r="G18" s="1">
        <v>105900</v>
      </c>
      <c r="H18" s="3">
        <f t="shared" ref="H18:H20" si="1">F18-G18</f>
        <v>-5863</v>
      </c>
      <c r="I18" s="6">
        <v>43384</v>
      </c>
      <c r="J18" s="6">
        <v>43386</v>
      </c>
      <c r="K18" s="1"/>
      <c r="L18" s="1"/>
      <c r="M18" s="6">
        <v>43457</v>
      </c>
      <c r="N18" s="12">
        <v>43463</v>
      </c>
      <c r="O18" s="12">
        <v>43471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9" t="s">
        <v>199</v>
      </c>
    </row>
    <row r="19" spans="2:30" x14ac:dyDescent="0.25">
      <c r="B19" s="9">
        <v>16</v>
      </c>
      <c r="C19" s="7" t="s">
        <v>160</v>
      </c>
      <c r="D19" s="16">
        <v>43457</v>
      </c>
      <c r="E19" s="7" t="s">
        <v>161</v>
      </c>
      <c r="F19" s="7"/>
      <c r="G19" s="7">
        <v>92500</v>
      </c>
      <c r="H19" s="7">
        <f t="shared" si="1"/>
        <v>-92500</v>
      </c>
      <c r="I19" s="7"/>
      <c r="J19" s="7"/>
      <c r="K19" s="7"/>
      <c r="L19" s="7"/>
      <c r="M19" s="16">
        <v>43457</v>
      </c>
      <c r="N19" s="16">
        <v>43471</v>
      </c>
      <c r="O19" s="7"/>
      <c r="P19" s="7"/>
      <c r="Q19" s="7"/>
      <c r="R19" s="7"/>
      <c r="S19" s="7"/>
      <c r="T19" s="7"/>
      <c r="U19" s="7"/>
      <c r="V19" s="7" t="s">
        <v>192</v>
      </c>
      <c r="W19" s="7"/>
      <c r="X19" s="7"/>
      <c r="Y19" s="7"/>
      <c r="Z19" s="7"/>
      <c r="AA19" s="7"/>
      <c r="AB19" s="7"/>
      <c r="AC19" s="7"/>
      <c r="AD19" s="50" t="s">
        <v>214</v>
      </c>
    </row>
    <row r="20" spans="2:30" x14ac:dyDescent="0.25">
      <c r="B20" s="9">
        <v>17</v>
      </c>
      <c r="C20" s="7" t="s">
        <v>150</v>
      </c>
      <c r="D20" s="16">
        <v>43457</v>
      </c>
      <c r="E20" s="7" t="s">
        <v>161</v>
      </c>
      <c r="F20" s="7">
        <v>92441</v>
      </c>
      <c r="G20" s="7">
        <v>92500</v>
      </c>
      <c r="H20" s="7">
        <f t="shared" si="1"/>
        <v>-59</v>
      </c>
      <c r="I20" s="7"/>
      <c r="J20" s="7"/>
      <c r="K20" s="7"/>
      <c r="L20" s="7"/>
      <c r="M20" s="16">
        <v>43457</v>
      </c>
      <c r="N20" s="16">
        <v>43471</v>
      </c>
      <c r="O20" s="16">
        <v>43489</v>
      </c>
      <c r="P20" s="7"/>
      <c r="Q20" s="7"/>
      <c r="R20" s="7"/>
      <c r="S20" s="7"/>
      <c r="T20" s="7"/>
      <c r="U20" s="7"/>
      <c r="V20" s="7" t="s">
        <v>192</v>
      </c>
      <c r="W20" s="7"/>
      <c r="X20" s="7"/>
      <c r="Y20" s="7"/>
      <c r="Z20" s="7"/>
      <c r="AA20" s="7"/>
      <c r="AB20" s="7"/>
      <c r="AC20" s="7"/>
      <c r="AD20" s="50" t="s">
        <v>193</v>
      </c>
    </row>
    <row r="21" spans="2:30" x14ac:dyDescent="0.25">
      <c r="B21" s="4"/>
      <c r="C21" s="1"/>
      <c r="D21" s="6"/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30" x14ac:dyDescent="0.25">
      <c r="B22" s="4"/>
      <c r="C22" s="1"/>
      <c r="D22" s="6"/>
      <c r="E22" s="1"/>
      <c r="F22" s="1"/>
      <c r="G22" s="1"/>
      <c r="H22" s="1"/>
      <c r="I22" s="1"/>
      <c r="J22" s="1"/>
      <c r="K22" s="1"/>
      <c r="L22" s="1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30" x14ac:dyDescent="0.25">
      <c r="B23" s="4"/>
      <c r="C23" s="1"/>
      <c r="D23" s="6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30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30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T60"/>
  <sheetViews>
    <sheetView tabSelected="1" workbookViewId="0">
      <pane ySplit="10" topLeftCell="A20" activePane="bottomLeft" state="frozen"/>
      <selection pane="bottomLeft" activeCell="M21" sqref="M21"/>
    </sheetView>
  </sheetViews>
  <sheetFormatPr defaultRowHeight="15" x14ac:dyDescent="0.25"/>
  <cols>
    <col min="4" max="4" width="20.5703125" bestFit="1" customWidth="1"/>
    <col min="5" max="5" width="10.140625" bestFit="1" customWidth="1"/>
    <col min="7" max="7" width="11.28515625" customWidth="1"/>
    <col min="13" max="13" width="10.5703125" bestFit="1" customWidth="1"/>
  </cols>
  <sheetData>
    <row r="6" spans="4:16" x14ac:dyDescent="0.25">
      <c r="E6" s="33"/>
      <c r="F6" s="33"/>
      <c r="G6" s="33"/>
      <c r="H6" s="33"/>
      <c r="J6" s="33"/>
      <c r="K6" s="33"/>
      <c r="L6" s="33"/>
      <c r="N6" s="33"/>
      <c r="O6" s="33"/>
      <c r="P6" s="33"/>
    </row>
    <row r="7" spans="4:16" x14ac:dyDescent="0.25">
      <c r="E7" s="33"/>
      <c r="F7" s="33"/>
      <c r="G7" s="33"/>
      <c r="H7" s="33"/>
      <c r="J7" s="33"/>
      <c r="K7" s="33"/>
      <c r="L7" s="33"/>
      <c r="N7" s="33"/>
      <c r="O7" s="33"/>
      <c r="P7" s="33"/>
    </row>
    <row r="8" spans="4:16" x14ac:dyDescent="0.25">
      <c r="D8" s="32"/>
      <c r="E8" s="33"/>
      <c r="F8" s="33"/>
      <c r="G8" s="33"/>
      <c r="H8" s="33"/>
      <c r="I8" s="32"/>
      <c r="J8" s="33"/>
      <c r="K8" s="33"/>
      <c r="L8" s="33"/>
      <c r="M8" s="32"/>
      <c r="N8" s="33"/>
      <c r="O8" s="33"/>
      <c r="P8" s="33"/>
    </row>
    <row r="9" spans="4:16" x14ac:dyDescent="0.25">
      <c r="D9" s="67" t="s">
        <v>212</v>
      </c>
      <c r="E9" s="84" t="s">
        <v>211</v>
      </c>
      <c r="F9" s="85"/>
      <c r="G9" s="85"/>
      <c r="H9" s="85"/>
      <c r="J9" s="33"/>
      <c r="K9" s="33"/>
      <c r="L9" s="33"/>
      <c r="N9" s="33"/>
      <c r="O9" s="33"/>
      <c r="P9" s="33"/>
    </row>
    <row r="10" spans="4:16" ht="30" x14ac:dyDescent="0.25">
      <c r="D10" s="67"/>
      <c r="E10" s="51" t="s">
        <v>209</v>
      </c>
      <c r="F10" s="51" t="s">
        <v>3</v>
      </c>
      <c r="G10" s="51" t="s">
        <v>210</v>
      </c>
      <c r="H10" s="51" t="s">
        <v>14</v>
      </c>
      <c r="J10" s="33"/>
      <c r="K10" s="33"/>
      <c r="L10" s="33"/>
      <c r="N10" s="33"/>
      <c r="O10" s="33"/>
      <c r="P10" s="33"/>
    </row>
    <row r="11" spans="4:16" x14ac:dyDescent="0.25">
      <c r="D11" s="69" t="s">
        <v>104</v>
      </c>
      <c r="E11" s="70"/>
      <c r="F11" s="70"/>
      <c r="G11" s="70"/>
      <c r="H11" s="33"/>
      <c r="J11" s="33"/>
      <c r="K11" s="33"/>
      <c r="L11" s="33"/>
      <c r="N11" s="33"/>
      <c r="O11" s="33"/>
      <c r="P11" s="33"/>
    </row>
    <row r="12" spans="4:16" x14ac:dyDescent="0.25">
      <c r="D12" s="55" t="s">
        <v>213</v>
      </c>
      <c r="E12" s="53" t="s">
        <v>201</v>
      </c>
      <c r="F12" s="53">
        <v>109500</v>
      </c>
      <c r="G12" s="53">
        <v>110400</v>
      </c>
      <c r="H12" s="86">
        <f>G12-F12</f>
        <v>900</v>
      </c>
      <c r="J12" s="33"/>
      <c r="K12" s="33"/>
      <c r="L12" s="33"/>
      <c r="N12" s="33"/>
      <c r="O12" s="33"/>
      <c r="P12" s="33"/>
    </row>
    <row r="13" spans="4:16" x14ac:dyDescent="0.25">
      <c r="D13" s="56"/>
      <c r="E13" s="53" t="s">
        <v>202</v>
      </c>
      <c r="F13" s="53">
        <v>111500</v>
      </c>
      <c r="G13" s="53">
        <v>111800</v>
      </c>
      <c r="H13" s="86">
        <f t="shared" ref="H13:H60" si="0">G13-F13</f>
        <v>300</v>
      </c>
      <c r="J13" s="33"/>
      <c r="K13" s="33"/>
      <c r="L13" s="33"/>
      <c r="N13" s="33"/>
      <c r="O13" s="33"/>
      <c r="P13" s="33"/>
    </row>
    <row r="14" spans="4:16" x14ac:dyDescent="0.25">
      <c r="D14" s="56"/>
      <c r="E14" s="52" t="s">
        <v>203</v>
      </c>
      <c r="F14" s="52">
        <v>111500</v>
      </c>
      <c r="G14" s="52">
        <v>112900</v>
      </c>
      <c r="H14" s="86">
        <f t="shared" si="0"/>
        <v>1400</v>
      </c>
      <c r="J14" s="33"/>
    </row>
    <row r="15" spans="4:16" x14ac:dyDescent="0.25">
      <c r="D15" s="56"/>
      <c r="E15" s="53" t="s">
        <v>25</v>
      </c>
      <c r="F15" s="53">
        <v>111500</v>
      </c>
      <c r="G15" s="53">
        <v>112900</v>
      </c>
      <c r="H15" s="86">
        <f t="shared" si="0"/>
        <v>1400</v>
      </c>
    </row>
    <row r="16" spans="4:16" x14ac:dyDescent="0.25">
      <c r="D16" s="56"/>
      <c r="E16" s="53" t="s">
        <v>204</v>
      </c>
      <c r="F16" s="53">
        <v>109500</v>
      </c>
      <c r="G16" s="53">
        <v>110400</v>
      </c>
      <c r="H16" s="86">
        <f t="shared" si="0"/>
        <v>900</v>
      </c>
    </row>
    <row r="17" spans="4:20" x14ac:dyDescent="0.25">
      <c r="D17" s="57"/>
      <c r="E17" s="53" t="s">
        <v>205</v>
      </c>
      <c r="F17" s="53">
        <v>108500</v>
      </c>
      <c r="G17" s="53">
        <v>114300</v>
      </c>
      <c r="H17" s="86">
        <f t="shared" si="0"/>
        <v>5800</v>
      </c>
      <c r="L17" s="33"/>
    </row>
    <row r="18" spans="4:20" x14ac:dyDescent="0.25">
      <c r="D18" s="68" t="s">
        <v>173</v>
      </c>
      <c r="E18" s="68"/>
      <c r="F18" s="68"/>
      <c r="G18" s="68"/>
    </row>
    <row r="19" spans="4:20" x14ac:dyDescent="0.25">
      <c r="D19" s="55" t="s">
        <v>213</v>
      </c>
      <c r="E19" s="52" t="s">
        <v>159</v>
      </c>
      <c r="F19" s="52">
        <v>100037</v>
      </c>
      <c r="G19" s="52">
        <v>105900</v>
      </c>
      <c r="H19" s="86">
        <f t="shared" si="0"/>
        <v>5863</v>
      </c>
    </row>
    <row r="20" spans="4:20" x14ac:dyDescent="0.25">
      <c r="D20" s="56"/>
      <c r="E20" s="53" t="s">
        <v>161</v>
      </c>
      <c r="F20" s="53">
        <v>98575</v>
      </c>
      <c r="G20" s="53">
        <v>92500</v>
      </c>
      <c r="H20" s="86">
        <f t="shared" si="0"/>
        <v>-6075</v>
      </c>
    </row>
    <row r="21" spans="4:20" x14ac:dyDescent="0.25">
      <c r="D21" s="56"/>
      <c r="E21" s="52" t="s">
        <v>206</v>
      </c>
      <c r="F21" s="53">
        <v>135062</v>
      </c>
      <c r="G21" s="54">
        <v>135300</v>
      </c>
      <c r="H21" s="86">
        <f t="shared" si="0"/>
        <v>238</v>
      </c>
    </row>
    <row r="22" spans="4:20" x14ac:dyDescent="0.25">
      <c r="D22" s="56"/>
      <c r="E22" s="52" t="s">
        <v>134</v>
      </c>
      <c r="F22" s="53">
        <v>135062</v>
      </c>
      <c r="G22" s="54">
        <v>135300</v>
      </c>
      <c r="H22" s="86">
        <f t="shared" si="0"/>
        <v>238</v>
      </c>
      <c r="R22" s="33"/>
      <c r="T22" s="33"/>
    </row>
    <row r="23" spans="4:20" x14ac:dyDescent="0.25">
      <c r="D23" s="56"/>
      <c r="E23" s="52" t="s">
        <v>207</v>
      </c>
      <c r="F23" s="53">
        <v>135062</v>
      </c>
      <c r="G23" s="54">
        <v>135300</v>
      </c>
      <c r="H23" s="86">
        <f t="shared" si="0"/>
        <v>238</v>
      </c>
      <c r="R23" s="33"/>
      <c r="T23" s="33"/>
    </row>
    <row r="24" spans="4:20" x14ac:dyDescent="0.25">
      <c r="D24" s="56"/>
      <c r="E24" s="52" t="s">
        <v>208</v>
      </c>
      <c r="F24" s="53">
        <v>112925</v>
      </c>
      <c r="G24" s="54">
        <v>109300</v>
      </c>
      <c r="H24" s="86">
        <f t="shared" si="0"/>
        <v>-3625</v>
      </c>
      <c r="R24" s="33"/>
      <c r="T24" s="33"/>
    </row>
    <row r="25" spans="4:20" x14ac:dyDescent="0.25">
      <c r="D25" s="56"/>
      <c r="E25" s="52" t="s">
        <v>204</v>
      </c>
      <c r="F25" s="53">
        <v>113800</v>
      </c>
      <c r="G25" s="54">
        <v>110400</v>
      </c>
      <c r="H25" s="86">
        <f t="shared" si="0"/>
        <v>-3400</v>
      </c>
      <c r="R25" s="33"/>
      <c r="T25" s="33"/>
    </row>
    <row r="26" spans="4:20" x14ac:dyDescent="0.25">
      <c r="D26" s="57"/>
      <c r="E26" s="52" t="s">
        <v>201</v>
      </c>
      <c r="F26" s="53">
        <v>113800</v>
      </c>
      <c r="G26" s="54">
        <v>110400</v>
      </c>
      <c r="H26" s="86">
        <f t="shared" si="0"/>
        <v>-3400</v>
      </c>
      <c r="R26" s="33"/>
      <c r="T26" s="33"/>
    </row>
    <row r="27" spans="4:20" x14ac:dyDescent="0.25">
      <c r="D27" s="81" t="s">
        <v>228</v>
      </c>
      <c r="E27" s="76" t="s">
        <v>134</v>
      </c>
      <c r="F27" s="77">
        <v>125062</v>
      </c>
      <c r="G27" s="78">
        <v>135300</v>
      </c>
      <c r="H27" s="86">
        <f t="shared" si="0"/>
        <v>10238</v>
      </c>
    </row>
    <row r="28" spans="4:20" x14ac:dyDescent="0.25">
      <c r="D28" s="82"/>
      <c r="E28" s="76" t="s">
        <v>207</v>
      </c>
      <c r="F28" s="77">
        <v>125062</v>
      </c>
      <c r="G28" s="78">
        <v>135300</v>
      </c>
      <c r="H28" s="86">
        <f t="shared" si="0"/>
        <v>10238</v>
      </c>
    </row>
    <row r="29" spans="4:20" x14ac:dyDescent="0.25">
      <c r="D29" s="82"/>
      <c r="E29" s="76" t="s">
        <v>206</v>
      </c>
      <c r="F29" s="77">
        <v>125062</v>
      </c>
      <c r="G29" s="78">
        <v>135300</v>
      </c>
      <c r="H29" s="86">
        <f t="shared" si="0"/>
        <v>10238</v>
      </c>
    </row>
    <row r="30" spans="4:20" x14ac:dyDescent="0.25">
      <c r="D30" s="82"/>
      <c r="E30" s="76" t="s">
        <v>231</v>
      </c>
      <c r="F30" s="77">
        <v>102925</v>
      </c>
      <c r="G30" s="78">
        <v>109300</v>
      </c>
      <c r="H30" s="86">
        <f t="shared" si="0"/>
        <v>6375</v>
      </c>
    </row>
    <row r="31" spans="4:20" x14ac:dyDescent="0.25">
      <c r="D31" s="82"/>
      <c r="E31" s="76" t="s">
        <v>232</v>
      </c>
      <c r="F31" s="77">
        <v>105987</v>
      </c>
      <c r="G31" s="78">
        <v>112900</v>
      </c>
      <c r="H31" s="86">
        <f t="shared" si="0"/>
        <v>6913</v>
      </c>
    </row>
    <row r="32" spans="4:20" x14ac:dyDescent="0.25">
      <c r="D32" s="82"/>
      <c r="E32" s="76" t="s">
        <v>233</v>
      </c>
      <c r="F32" s="77">
        <v>97500</v>
      </c>
      <c r="G32" s="78">
        <v>92862</v>
      </c>
      <c r="H32" s="86">
        <f t="shared" si="0"/>
        <v>-4638</v>
      </c>
    </row>
    <row r="33" spans="4:20" x14ac:dyDescent="0.25">
      <c r="D33" s="82"/>
      <c r="E33" s="76" t="s">
        <v>234</v>
      </c>
      <c r="F33" s="77">
        <v>95750</v>
      </c>
      <c r="G33" s="78">
        <v>100900</v>
      </c>
      <c r="H33" s="86">
        <f t="shared" si="0"/>
        <v>5150</v>
      </c>
    </row>
    <row r="34" spans="4:20" x14ac:dyDescent="0.25">
      <c r="D34" s="82"/>
      <c r="E34" s="76" t="s">
        <v>37</v>
      </c>
      <c r="F34" s="77">
        <v>138625</v>
      </c>
      <c r="G34" s="78">
        <v>151300</v>
      </c>
      <c r="H34" s="86">
        <f t="shared" si="0"/>
        <v>12675</v>
      </c>
    </row>
    <row r="35" spans="4:20" x14ac:dyDescent="0.25">
      <c r="D35" s="82"/>
      <c r="E35" s="76" t="s">
        <v>235</v>
      </c>
      <c r="F35" s="77">
        <v>102225</v>
      </c>
      <c r="G35" s="78">
        <v>108500</v>
      </c>
      <c r="H35" s="86">
        <f t="shared" si="0"/>
        <v>6275</v>
      </c>
    </row>
    <row r="36" spans="4:20" x14ac:dyDescent="0.25">
      <c r="D36" s="82"/>
      <c r="E36" s="76" t="s">
        <v>236</v>
      </c>
      <c r="F36" s="77">
        <v>95750</v>
      </c>
      <c r="G36" s="78">
        <v>100900</v>
      </c>
      <c r="H36" s="86">
        <f t="shared" si="0"/>
        <v>5150</v>
      </c>
    </row>
    <row r="37" spans="4:20" x14ac:dyDescent="0.25">
      <c r="D37" s="83"/>
      <c r="E37" s="76" t="s">
        <v>237</v>
      </c>
      <c r="F37" s="77">
        <v>105987</v>
      </c>
      <c r="G37" s="78">
        <v>112900</v>
      </c>
      <c r="H37" s="86">
        <f t="shared" si="0"/>
        <v>6913</v>
      </c>
    </row>
    <row r="38" spans="4:20" x14ac:dyDescent="0.25">
      <c r="D38" s="64" t="s">
        <v>216</v>
      </c>
      <c r="E38" s="65"/>
      <c r="F38" s="65"/>
      <c r="G38" s="66"/>
      <c r="R38" s="33"/>
      <c r="T38" s="33"/>
    </row>
    <row r="39" spans="4:20" x14ac:dyDescent="0.25">
      <c r="D39" s="59" t="s">
        <v>217</v>
      </c>
      <c r="E39" s="60" t="s">
        <v>219</v>
      </c>
      <c r="F39" s="61">
        <v>67100</v>
      </c>
      <c r="G39" s="62">
        <v>71000</v>
      </c>
      <c r="H39" s="86">
        <f t="shared" si="0"/>
        <v>3900</v>
      </c>
      <c r="R39" s="33"/>
      <c r="T39" s="33"/>
    </row>
    <row r="40" spans="4:20" x14ac:dyDescent="0.25">
      <c r="D40" s="64" t="s">
        <v>220</v>
      </c>
      <c r="E40" s="65"/>
      <c r="F40" s="65"/>
      <c r="G40" s="66"/>
    </row>
    <row r="41" spans="4:20" x14ac:dyDescent="0.25">
      <c r="D41" s="72" t="s">
        <v>217</v>
      </c>
      <c r="E41" s="60" t="s">
        <v>221</v>
      </c>
      <c r="F41" s="61">
        <v>69000</v>
      </c>
      <c r="G41" s="62">
        <v>73200</v>
      </c>
      <c r="H41" s="86">
        <f t="shared" si="0"/>
        <v>4200</v>
      </c>
    </row>
    <row r="42" spans="4:20" x14ac:dyDescent="0.25">
      <c r="D42" s="73"/>
      <c r="E42" s="60" t="s">
        <v>222</v>
      </c>
      <c r="F42" s="61">
        <v>90000</v>
      </c>
      <c r="G42" s="62">
        <v>95800</v>
      </c>
      <c r="H42" s="86">
        <f t="shared" si="0"/>
        <v>5800</v>
      </c>
    </row>
    <row r="43" spans="4:20" x14ac:dyDescent="0.25">
      <c r="D43" s="73"/>
      <c r="E43" s="60" t="s">
        <v>223</v>
      </c>
      <c r="F43" s="61">
        <v>93000</v>
      </c>
      <c r="G43" s="62">
        <v>99200</v>
      </c>
      <c r="H43" s="86">
        <f t="shared" si="0"/>
        <v>6200</v>
      </c>
    </row>
    <row r="44" spans="4:20" x14ac:dyDescent="0.25">
      <c r="D44" s="73"/>
      <c r="E44" s="60" t="s">
        <v>224</v>
      </c>
      <c r="F44" s="61">
        <v>108000</v>
      </c>
      <c r="G44" s="62">
        <v>116000</v>
      </c>
      <c r="H44" s="86">
        <f t="shared" si="0"/>
        <v>8000</v>
      </c>
    </row>
    <row r="45" spans="4:20" x14ac:dyDescent="0.25">
      <c r="D45" s="73"/>
      <c r="E45" s="60" t="s">
        <v>225</v>
      </c>
      <c r="F45" s="61">
        <v>111000</v>
      </c>
      <c r="G45" s="62">
        <v>117700</v>
      </c>
      <c r="H45" s="86">
        <f t="shared" si="0"/>
        <v>6700</v>
      </c>
    </row>
    <row r="46" spans="4:20" x14ac:dyDescent="0.25">
      <c r="D46" s="74"/>
      <c r="E46" s="60" t="s">
        <v>226</v>
      </c>
      <c r="F46" s="61">
        <v>98000</v>
      </c>
      <c r="G46" s="62">
        <v>102600</v>
      </c>
      <c r="H46" s="86">
        <f t="shared" si="0"/>
        <v>4600</v>
      </c>
    </row>
    <row r="47" spans="4:20" x14ac:dyDescent="0.25">
      <c r="D47" s="64" t="s">
        <v>227</v>
      </c>
      <c r="E47" s="65"/>
      <c r="F47" s="65"/>
      <c r="G47" s="66"/>
      <c r="H47" s="71"/>
    </row>
    <row r="48" spans="4:20" x14ac:dyDescent="0.25">
      <c r="D48" s="75" t="s">
        <v>228</v>
      </c>
      <c r="E48" s="76" t="s">
        <v>221</v>
      </c>
      <c r="F48" s="77">
        <v>69000</v>
      </c>
      <c r="G48" s="78">
        <v>73200</v>
      </c>
      <c r="H48" s="86">
        <f t="shared" si="0"/>
        <v>4200</v>
      </c>
    </row>
    <row r="49" spans="4:8" x14ac:dyDescent="0.25">
      <c r="D49" s="79"/>
      <c r="E49" s="76" t="s">
        <v>222</v>
      </c>
      <c r="F49" s="77">
        <v>90000</v>
      </c>
      <c r="G49" s="78">
        <v>95800</v>
      </c>
      <c r="H49" s="86">
        <f t="shared" si="0"/>
        <v>5800</v>
      </c>
    </row>
    <row r="50" spans="4:8" x14ac:dyDescent="0.25">
      <c r="D50" s="79"/>
      <c r="E50" s="76" t="s">
        <v>223</v>
      </c>
      <c r="F50" s="77">
        <v>93000</v>
      </c>
      <c r="G50" s="78">
        <v>99200</v>
      </c>
      <c r="H50" s="86">
        <f t="shared" si="0"/>
        <v>6200</v>
      </c>
    </row>
    <row r="51" spans="4:8" x14ac:dyDescent="0.25">
      <c r="D51" s="79"/>
      <c r="E51" s="76" t="s">
        <v>224</v>
      </c>
      <c r="F51" s="77">
        <v>108000</v>
      </c>
      <c r="G51" s="78">
        <v>116000</v>
      </c>
      <c r="H51" s="86">
        <f t="shared" si="0"/>
        <v>8000</v>
      </c>
    </row>
    <row r="52" spans="4:8" x14ac:dyDescent="0.25">
      <c r="D52" s="79"/>
      <c r="E52" s="76" t="s">
        <v>225</v>
      </c>
      <c r="F52" s="77">
        <v>111000</v>
      </c>
      <c r="G52" s="78">
        <v>117700</v>
      </c>
      <c r="H52" s="86">
        <f t="shared" si="0"/>
        <v>6700</v>
      </c>
    </row>
    <row r="53" spans="4:8" x14ac:dyDescent="0.25">
      <c r="D53" s="80"/>
      <c r="E53" s="76" t="s">
        <v>226</v>
      </c>
      <c r="F53" s="77">
        <v>98000</v>
      </c>
      <c r="G53" s="78">
        <v>102600</v>
      </c>
      <c r="H53" s="86">
        <f t="shared" si="0"/>
        <v>4600</v>
      </c>
    </row>
    <row r="54" spans="4:8" x14ac:dyDescent="0.25">
      <c r="D54" s="64" t="s">
        <v>229</v>
      </c>
      <c r="E54" s="65"/>
      <c r="F54" s="65"/>
      <c r="G54" s="66"/>
    </row>
    <row r="55" spans="4:8" x14ac:dyDescent="0.25">
      <c r="D55" s="75" t="s">
        <v>228</v>
      </c>
      <c r="E55" s="76" t="s">
        <v>134</v>
      </c>
      <c r="F55" s="77">
        <v>133600</v>
      </c>
      <c r="G55" s="78">
        <v>135300</v>
      </c>
      <c r="H55" s="86">
        <f t="shared" si="0"/>
        <v>1700</v>
      </c>
    </row>
    <row r="56" spans="4:8" x14ac:dyDescent="0.25">
      <c r="D56" s="79"/>
      <c r="E56" s="76" t="s">
        <v>207</v>
      </c>
      <c r="F56" s="77">
        <v>133600</v>
      </c>
      <c r="G56" s="78">
        <v>135300</v>
      </c>
      <c r="H56" s="86">
        <f t="shared" si="0"/>
        <v>1700</v>
      </c>
    </row>
    <row r="57" spans="4:8" x14ac:dyDescent="0.25">
      <c r="D57" s="79"/>
      <c r="E57" s="76" t="s">
        <v>206</v>
      </c>
      <c r="F57" s="77">
        <v>133600</v>
      </c>
      <c r="G57" s="78">
        <v>135300</v>
      </c>
      <c r="H57" s="86">
        <f t="shared" si="0"/>
        <v>1700</v>
      </c>
    </row>
    <row r="58" spans="4:8" x14ac:dyDescent="0.25">
      <c r="D58" s="79"/>
      <c r="E58" s="76" t="s">
        <v>6</v>
      </c>
      <c r="F58" s="77">
        <v>110450</v>
      </c>
      <c r="G58" s="78">
        <v>111200</v>
      </c>
      <c r="H58" s="86">
        <f t="shared" si="0"/>
        <v>750</v>
      </c>
    </row>
    <row r="59" spans="4:8" x14ac:dyDescent="0.25">
      <c r="D59" s="79"/>
      <c r="E59" s="76" t="s">
        <v>230</v>
      </c>
      <c r="F59" s="77">
        <v>110000</v>
      </c>
      <c r="G59" s="78">
        <v>113500</v>
      </c>
      <c r="H59" s="86">
        <f t="shared" si="0"/>
        <v>3500</v>
      </c>
    </row>
    <row r="60" spans="4:8" x14ac:dyDescent="0.25">
      <c r="D60" s="80"/>
      <c r="E60" s="76" t="s">
        <v>226</v>
      </c>
      <c r="F60" s="77">
        <v>98000</v>
      </c>
      <c r="G60" s="78">
        <v>102600</v>
      </c>
      <c r="H60" s="86">
        <f>G60-F60</f>
        <v>4600</v>
      </c>
    </row>
  </sheetData>
  <mergeCells count="12">
    <mergeCell ref="E9:H9"/>
    <mergeCell ref="D55:D60"/>
    <mergeCell ref="D27:D37"/>
    <mergeCell ref="D40:G40"/>
    <mergeCell ref="D41:D46"/>
    <mergeCell ref="D47:G47"/>
    <mergeCell ref="D48:D53"/>
    <mergeCell ref="D54:G54"/>
    <mergeCell ref="D38:G38"/>
    <mergeCell ref="D9:D10"/>
    <mergeCell ref="D18:G18"/>
    <mergeCell ref="D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Toko Pedia</vt:lpstr>
      <vt:lpstr>Bukalapak</vt:lpstr>
      <vt:lpstr>Shopee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2019-02-24T09:14:00Z</dcterms:modified>
</cp:coreProperties>
</file>