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J17"/>
  <c r="E14"/>
  <c r="AD14"/>
  <c r="AD13"/>
  <c r="Y8"/>
  <c r="O13"/>
  <c r="E13"/>
  <c r="J16"/>
  <c r="AC22"/>
  <c r="AD22" s="1"/>
  <c r="AB22"/>
  <c r="Y7"/>
  <c r="Y22"/>
  <c r="X22"/>
  <c r="W22"/>
  <c r="S22"/>
  <c r="T14"/>
  <c r="C22"/>
  <c r="D22"/>
  <c r="E22" s="1"/>
  <c r="E12"/>
  <c r="H22"/>
  <c r="I22"/>
  <c r="J22" s="1"/>
  <c r="J15"/>
  <c r="T22"/>
  <c r="R22"/>
  <c r="M22"/>
  <c r="N22"/>
  <c r="T13"/>
  <c r="J14"/>
  <c r="O22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C8" i="16" l="1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<sst xmlns="http://schemas.openxmlformats.org/spreadsheetml/2006/main" count="937" uniqueCount="253">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</sst>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4" activePane="bottomLeft" state="frozen"/>
      <selection pane="bottomLeft" activeCell="C141" sqref="C14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0"/>
  </cols>
  <sheetData>
    <row r="2" spans="2:9">
      <c r="B2" s="125" t="s">
        <v>12</v>
      </c>
      <c r="C2" s="125" t="s">
        <v>23</v>
      </c>
      <c r="D2" s="125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26"/>
      <c r="C3" s="126"/>
      <c r="D3" s="126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1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1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1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1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1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1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1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1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1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1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1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1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1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1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1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1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1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1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1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1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1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1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1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1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1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1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1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1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1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1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1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1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1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1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1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1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1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1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1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1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1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1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1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1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1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1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1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1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1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1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1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1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1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1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1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1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1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1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1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1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1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1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1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1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1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1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1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1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1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1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1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1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1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1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1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1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1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1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1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1"/>
    </row>
    <row r="135" spans="2:13" s="55" customFormat="1">
      <c r="B135" s="118">
        <v>1</v>
      </c>
      <c r="C135" s="60" t="s">
        <v>242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1"/>
    </row>
    <row r="136" spans="2:13" s="55" customFormat="1">
      <c r="B136" s="118">
        <v>2</v>
      </c>
      <c r="C136" s="60" t="s">
        <v>243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1"/>
    </row>
    <row r="137" spans="2:13" s="55" customFormat="1">
      <c r="B137" s="118">
        <v>3</v>
      </c>
      <c r="C137" s="60" t="s">
        <v>244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1"/>
    </row>
    <row r="138" spans="2:13" s="55" customFormat="1">
      <c r="B138" s="118">
        <v>4</v>
      </c>
      <c r="C138" s="60" t="s">
        <v>245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1"/>
    </row>
    <row r="139" spans="2:13" s="55" customFormat="1">
      <c r="B139" s="78">
        <v>5</v>
      </c>
      <c r="C139" s="60" t="s">
        <v>246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1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1"/>
    </row>
    <row r="141" spans="2:13" s="55" customFormat="1">
      <c r="B141" s="118">
        <v>1</v>
      </c>
      <c r="C141" s="60" t="s">
        <v>249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1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1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1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1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1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1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1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1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1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24" t="s">
        <v>53</v>
      </c>
      <c r="D151" s="124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24" t="s">
        <v>54</v>
      </c>
      <c r="D152" s="124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24" t="s">
        <v>58</v>
      </c>
      <c r="D153" s="124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24" t="s">
        <v>111</v>
      </c>
      <c r="D154" s="124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24" t="s">
        <v>131</v>
      </c>
      <c r="D155" s="124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24" t="s">
        <v>168</v>
      </c>
      <c r="D156" s="124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24" t="s">
        <v>174</v>
      </c>
      <c r="D157" s="124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2">
        <f>'Juli 19'!D49</f>
        <v>653</v>
      </c>
      <c r="L157" s="1" t="s">
        <v>124</v>
      </c>
      <c r="M157" s="123">
        <f>H157-K157</f>
        <v>2647</v>
      </c>
    </row>
    <row r="158" spans="2:13">
      <c r="B158" s="1"/>
      <c r="C158" s="124" t="s">
        <v>197</v>
      </c>
      <c r="D158" s="124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24" t="s">
        <v>208</v>
      </c>
      <c r="D159" s="124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24" t="s">
        <v>252</v>
      </c>
      <c r="D160" s="124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241</v>
      </c>
    </row>
    <row r="4" spans="2:10">
      <c r="B4" s="127" t="s">
        <v>57</v>
      </c>
      <c r="C4" s="127"/>
      <c r="D4" s="127"/>
      <c r="E4" s="127"/>
      <c r="F4" s="127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247</v>
      </c>
      <c r="C10" s="9">
        <v>3259</v>
      </c>
      <c r="F10" s="20"/>
    </row>
    <row r="12" spans="2:10">
      <c r="B12" s="61" t="s">
        <v>248</v>
      </c>
    </row>
    <row r="13" spans="2:10">
      <c r="B13" s="127" t="s">
        <v>57</v>
      </c>
      <c r="C13" s="127"/>
      <c r="D13" s="127"/>
      <c r="E13" s="127"/>
      <c r="F13" s="127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250</v>
      </c>
      <c r="I14">
        <v>281</v>
      </c>
      <c r="J14" t="s">
        <v>251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247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25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27" t="s">
        <v>57</v>
      </c>
      <c r="C3" s="127"/>
      <c r="D3" s="127"/>
      <c r="E3" s="127"/>
      <c r="F3" s="127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27" t="s">
        <v>57</v>
      </c>
      <c r="C13" s="127"/>
      <c r="D13" s="127"/>
      <c r="E13" s="127"/>
      <c r="F13" s="127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27" t="s">
        <v>57</v>
      </c>
      <c r="C23" s="127"/>
      <c r="D23" s="127"/>
      <c r="E23" s="127"/>
      <c r="F23" s="127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242</v>
      </c>
    </row>
    <row r="33" spans="2:6">
      <c r="B33" s="127" t="s">
        <v>57</v>
      </c>
      <c r="C33" s="127"/>
      <c r="D33" s="127"/>
      <c r="E33" s="127"/>
      <c r="F33" s="127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27" t="s">
        <v>57</v>
      </c>
      <c r="C3" s="127"/>
      <c r="D3" s="127"/>
      <c r="E3" s="127"/>
      <c r="F3" s="127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27" t="s">
        <v>57</v>
      </c>
      <c r="C13" s="127"/>
      <c r="D13" s="127"/>
      <c r="E13" s="127"/>
      <c r="F13" s="127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27" t="s">
        <v>57</v>
      </c>
      <c r="C23" s="127"/>
      <c r="D23" s="127"/>
      <c r="E23" s="127"/>
      <c r="F23" s="127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27" t="s">
        <v>57</v>
      </c>
      <c r="C33" s="127"/>
      <c r="D33" s="127"/>
      <c r="E33" s="127"/>
      <c r="F33" s="127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27" t="s">
        <v>57</v>
      </c>
      <c r="C43" s="127"/>
      <c r="D43" s="127"/>
      <c r="E43" s="127"/>
      <c r="F43" s="127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27" t="s">
        <v>57</v>
      </c>
      <c r="C4" s="127"/>
      <c r="D4" s="127"/>
      <c r="E4" s="127"/>
      <c r="F4" s="127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27" t="s">
        <v>57</v>
      </c>
      <c r="C14" s="127"/>
      <c r="D14" s="127"/>
      <c r="E14" s="127"/>
      <c r="F14" s="127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27" t="s">
        <v>57</v>
      </c>
      <c r="C24" s="127"/>
      <c r="D24" s="127"/>
      <c r="E24" s="127"/>
      <c r="F24" s="127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27" t="s">
        <v>57</v>
      </c>
      <c r="C34" s="127"/>
      <c r="D34" s="127"/>
      <c r="E34" s="127"/>
      <c r="F34" s="127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27" t="s">
        <v>57</v>
      </c>
      <c r="C44" s="127"/>
      <c r="D44" s="127"/>
      <c r="E44" s="127"/>
      <c r="F44" s="127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27" t="s">
        <v>57</v>
      </c>
      <c r="C4" s="127"/>
      <c r="D4" s="127"/>
      <c r="E4" s="127"/>
      <c r="F4" s="127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27" t="s">
        <v>57</v>
      </c>
      <c r="C14" s="127"/>
      <c r="D14" s="127"/>
      <c r="E14" s="127"/>
      <c r="F14" s="127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27" t="s">
        <v>57</v>
      </c>
      <c r="C24" s="127"/>
      <c r="D24" s="127"/>
      <c r="E24" s="127"/>
      <c r="F24" s="127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27" t="s">
        <v>57</v>
      </c>
      <c r="C4" s="127"/>
      <c r="D4" s="127"/>
      <c r="E4" s="127"/>
      <c r="F4" s="127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27" t="s">
        <v>57</v>
      </c>
      <c r="C13" s="127"/>
      <c r="D13" s="127"/>
      <c r="E13" s="127"/>
      <c r="F13" s="127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28" t="s">
        <v>57</v>
      </c>
      <c r="C22" s="129"/>
      <c r="D22" s="129"/>
      <c r="E22" s="129"/>
      <c r="F22" s="130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28" t="s">
        <v>57</v>
      </c>
      <c r="C31" s="129"/>
      <c r="D31" s="129"/>
      <c r="E31" s="129"/>
      <c r="F31" s="130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28" t="s">
        <v>57</v>
      </c>
      <c r="C41" s="129"/>
      <c r="D41" s="129"/>
      <c r="E41" s="129"/>
      <c r="F41" s="130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27" t="s">
        <v>57</v>
      </c>
      <c r="C4" s="127"/>
      <c r="D4" s="127"/>
      <c r="E4" s="127"/>
      <c r="F4" s="127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27" t="s">
        <v>57</v>
      </c>
      <c r="C13" s="127"/>
      <c r="D13" s="127"/>
      <c r="E13" s="127"/>
      <c r="F13" s="127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27" t="s">
        <v>57</v>
      </c>
      <c r="C22" s="127"/>
      <c r="D22" s="127"/>
      <c r="E22" s="127"/>
      <c r="F22" s="127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28" t="s">
        <v>57</v>
      </c>
      <c r="C40" s="129"/>
      <c r="D40" s="129"/>
      <c r="E40" s="129"/>
      <c r="F40" s="130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27" t="s">
        <v>57</v>
      </c>
      <c r="C5" s="127"/>
      <c r="D5" s="127"/>
      <c r="E5" s="127"/>
      <c r="F5" s="127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27" t="s">
        <v>57</v>
      </c>
      <c r="C14" s="127"/>
      <c r="D14" s="127"/>
      <c r="E14" s="127"/>
      <c r="F14" s="127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27" t="s">
        <v>57</v>
      </c>
      <c r="C23" s="127"/>
      <c r="D23" s="127"/>
      <c r="E23" s="127"/>
      <c r="F23" s="127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27" t="s">
        <v>57</v>
      </c>
      <c r="C32" s="127"/>
      <c r="D32" s="127"/>
      <c r="E32" s="127"/>
      <c r="F32" s="127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27" t="s">
        <v>57</v>
      </c>
      <c r="C41" s="127"/>
      <c r="D41" s="127"/>
      <c r="E41" s="127"/>
      <c r="F41" s="127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27" t="s">
        <v>57</v>
      </c>
      <c r="C5" s="127"/>
      <c r="D5" s="127"/>
      <c r="E5" s="127"/>
      <c r="F5" s="127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27" t="s">
        <v>57</v>
      </c>
      <c r="C14" s="127"/>
      <c r="D14" s="127"/>
      <c r="E14" s="127"/>
      <c r="F14" s="127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27" t="s">
        <v>57</v>
      </c>
      <c r="C23" s="127"/>
      <c r="D23" s="127"/>
      <c r="E23" s="127"/>
      <c r="F23" s="127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27" t="s">
        <v>57</v>
      </c>
      <c r="C32" s="127"/>
      <c r="D32" s="127"/>
      <c r="E32" s="127"/>
      <c r="F32" s="127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27" t="s">
        <v>38</v>
      </c>
      <c r="C3" s="127"/>
      <c r="D3" s="127"/>
      <c r="E3" s="127"/>
      <c r="F3" s="127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27" t="s">
        <v>41</v>
      </c>
      <c r="C11" s="127"/>
      <c r="D11" s="127"/>
      <c r="E11" s="127"/>
      <c r="F11" s="127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27" t="s">
        <v>41</v>
      </c>
      <c r="C20" s="127"/>
      <c r="D20" s="127"/>
      <c r="E20" s="127"/>
      <c r="F20" s="127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27" t="s">
        <v>41</v>
      </c>
      <c r="C29" s="127"/>
      <c r="D29" s="127"/>
      <c r="E29" s="127"/>
      <c r="F29" s="127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27" t="s">
        <v>41</v>
      </c>
      <c r="C38" s="127"/>
      <c r="D38" s="127"/>
      <c r="E38" s="127"/>
      <c r="F38" s="127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31" t="s">
        <v>41</v>
      </c>
      <c r="C48" s="127"/>
      <c r="D48" s="127"/>
      <c r="E48" s="127"/>
      <c r="F48" s="132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27" t="s">
        <v>16</v>
      </c>
      <c r="C3" s="127"/>
      <c r="D3" s="127"/>
      <c r="E3" s="127"/>
      <c r="F3" s="127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27" t="s">
        <v>17</v>
      </c>
      <c r="C11" s="127"/>
      <c r="D11" s="127"/>
      <c r="E11" s="127"/>
      <c r="F11" s="127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27" t="s">
        <v>20</v>
      </c>
      <c r="C19" s="127"/>
      <c r="D19" s="127"/>
      <c r="E19" s="127"/>
      <c r="F19" s="127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27" t="s">
        <v>22</v>
      </c>
      <c r="C27" s="127"/>
      <c r="D27" s="127"/>
      <c r="E27" s="127"/>
      <c r="F27" s="127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27" t="s">
        <v>22</v>
      </c>
      <c r="C35" s="127"/>
      <c r="D35" s="127"/>
      <c r="E35" s="127"/>
      <c r="F35" s="127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27" t="s">
        <v>22</v>
      </c>
      <c r="C43" s="127"/>
      <c r="D43" s="127"/>
      <c r="E43" s="127"/>
      <c r="F43" s="127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58" t="s">
        <v>0</v>
      </c>
      <c r="D3" s="158"/>
      <c r="E3" s="158"/>
      <c r="F3" s="158"/>
      <c r="G3" s="158"/>
      <c r="H3" s="158"/>
      <c r="I3" s="158"/>
      <c r="J3" s="89"/>
      <c r="K3" s="158" t="s">
        <v>231</v>
      </c>
      <c r="L3" s="158"/>
      <c r="M3" s="158"/>
      <c r="N3" s="158"/>
      <c r="O3" s="158"/>
      <c r="P3" s="158"/>
      <c r="Q3" s="158"/>
      <c r="R3" s="89"/>
      <c r="S3" s="89"/>
      <c r="T3" s="158" t="s">
        <v>224</v>
      </c>
      <c r="U3" s="158"/>
      <c r="V3" s="158"/>
      <c r="W3" s="158"/>
      <c r="X3" s="158"/>
      <c r="Y3" s="158"/>
    </row>
    <row r="4" spans="3:27" ht="37.5" hidden="1" customHeight="1">
      <c r="C4" s="157" t="s">
        <v>232</v>
      </c>
      <c r="D4" s="168" t="s">
        <v>219</v>
      </c>
      <c r="E4" s="168"/>
      <c r="F4" s="155" t="s">
        <v>222</v>
      </c>
      <c r="G4" s="155"/>
      <c r="H4" s="156" t="s">
        <v>223</v>
      </c>
      <c r="I4" s="156"/>
      <c r="J4" s="90"/>
      <c r="K4" s="157" t="s">
        <v>232</v>
      </c>
      <c r="L4" s="168" t="s">
        <v>219</v>
      </c>
      <c r="M4" s="168"/>
      <c r="N4" s="155" t="s">
        <v>222</v>
      </c>
      <c r="O4" s="155"/>
      <c r="P4" s="156" t="s">
        <v>223</v>
      </c>
      <c r="Q4" s="156"/>
      <c r="R4" s="90"/>
      <c r="S4" s="90"/>
      <c r="T4" s="168" t="s">
        <v>219</v>
      </c>
      <c r="U4" s="168"/>
      <c r="V4" s="155" t="s">
        <v>222</v>
      </c>
      <c r="W4" s="155"/>
      <c r="X4" s="156" t="s">
        <v>223</v>
      </c>
      <c r="Y4" s="156"/>
    </row>
    <row r="5" spans="3:27" ht="20.25" hidden="1" customHeight="1">
      <c r="C5" s="157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57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62"/>
      <c r="U6" s="162"/>
      <c r="V6" s="165"/>
      <c r="W6" s="165"/>
      <c r="X6" s="159"/>
      <c r="Y6" s="159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63"/>
      <c r="U7" s="163"/>
      <c r="V7" s="166"/>
      <c r="W7" s="166"/>
      <c r="X7" s="160"/>
      <c r="Y7" s="160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63"/>
      <c r="U8" s="163"/>
      <c r="V8" s="166"/>
      <c r="W8" s="166"/>
      <c r="X8" s="160"/>
      <c r="Y8" s="160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63"/>
      <c r="U9" s="163"/>
      <c r="V9" s="166"/>
      <c r="W9" s="166"/>
      <c r="X9" s="160"/>
      <c r="Y9" s="160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63"/>
      <c r="U10" s="163"/>
      <c r="V10" s="166"/>
      <c r="W10" s="166"/>
      <c r="X10" s="160"/>
      <c r="Y10" s="160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63"/>
      <c r="U11" s="163"/>
      <c r="V11" s="166"/>
      <c r="W11" s="166"/>
      <c r="X11" s="160"/>
      <c r="Y11" s="160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63"/>
      <c r="U12" s="163"/>
      <c r="V12" s="166"/>
      <c r="W12" s="166"/>
      <c r="X12" s="160"/>
      <c r="Y12" s="160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63"/>
      <c r="U13" s="163"/>
      <c r="V13" s="166"/>
      <c r="W13" s="166"/>
      <c r="X13" s="160"/>
      <c r="Y13" s="160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63"/>
      <c r="U14" s="163"/>
      <c r="V14" s="166"/>
      <c r="W14" s="166"/>
      <c r="X14" s="160"/>
      <c r="Y14" s="160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63"/>
      <c r="U15" s="163"/>
      <c r="V15" s="166"/>
      <c r="W15" s="166"/>
      <c r="X15" s="160"/>
      <c r="Y15" s="160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63"/>
      <c r="U16" s="163"/>
      <c r="V16" s="166"/>
      <c r="W16" s="166"/>
      <c r="X16" s="160"/>
      <c r="Y16" s="160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63"/>
      <c r="U17" s="163"/>
      <c r="V17" s="166"/>
      <c r="W17" s="166"/>
      <c r="X17" s="160"/>
      <c r="Y17" s="160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64"/>
      <c r="U18" s="164"/>
      <c r="V18" s="167"/>
      <c r="W18" s="167"/>
      <c r="X18" s="161"/>
      <c r="Y18" s="161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235</v>
      </c>
      <c r="U20" s="77" t="s">
        <v>235</v>
      </c>
      <c r="V20" s="77" t="s">
        <v>235</v>
      </c>
      <c r="W20" s="77" t="s">
        <v>235</v>
      </c>
      <c r="X20" s="77" t="s">
        <v>235</v>
      </c>
      <c r="Y20" s="77" t="s">
        <v>235</v>
      </c>
    </row>
    <row r="21" spans="3:25" hidden="1"/>
    <row r="22" spans="3:25" hidden="1"/>
    <row r="24" spans="3:25" ht="15.75" thickBot="1"/>
    <row r="25" spans="3:25" ht="18" thickBot="1">
      <c r="C25" s="142" t="s">
        <v>0</v>
      </c>
      <c r="D25" s="143"/>
      <c r="E25" s="143"/>
      <c r="F25" s="143"/>
      <c r="G25" s="143"/>
      <c r="H25" s="143"/>
      <c r="I25" s="144"/>
      <c r="J25" s="94"/>
      <c r="K25" s="142" t="s">
        <v>231</v>
      </c>
      <c r="L25" s="143"/>
      <c r="M25" s="143"/>
      <c r="N25" s="143"/>
      <c r="O25" s="143"/>
      <c r="P25" s="143"/>
      <c r="Q25" s="144"/>
      <c r="R25" s="95"/>
      <c r="S25" s="94"/>
      <c r="T25" s="142" t="s">
        <v>224</v>
      </c>
      <c r="U25" s="143"/>
      <c r="V25" s="143"/>
      <c r="W25" s="143"/>
      <c r="X25" s="143"/>
      <c r="Y25" s="144"/>
    </row>
    <row r="26" spans="3:25" ht="30" customHeight="1" thickBot="1">
      <c r="C26" s="145" t="s">
        <v>232</v>
      </c>
      <c r="D26" s="147" t="s">
        <v>219</v>
      </c>
      <c r="E26" s="148"/>
      <c r="F26" s="149" t="s">
        <v>222</v>
      </c>
      <c r="G26" s="150"/>
      <c r="H26" s="151" t="s">
        <v>223</v>
      </c>
      <c r="I26" s="152"/>
      <c r="J26" s="94"/>
      <c r="K26" s="145" t="s">
        <v>232</v>
      </c>
      <c r="L26" s="153" t="s">
        <v>219</v>
      </c>
      <c r="M26" s="154"/>
      <c r="N26" s="149" t="s">
        <v>222</v>
      </c>
      <c r="O26" s="150"/>
      <c r="P26" s="151" t="s">
        <v>223</v>
      </c>
      <c r="Q26" s="152"/>
      <c r="R26" s="95"/>
      <c r="S26" s="94"/>
      <c r="T26" s="153" t="s">
        <v>219</v>
      </c>
      <c r="U26" s="154"/>
      <c r="V26" s="149" t="s">
        <v>222</v>
      </c>
      <c r="W26" s="150"/>
      <c r="X26" s="151" t="s">
        <v>223</v>
      </c>
      <c r="Y26" s="152"/>
    </row>
    <row r="27" spans="3:25" ht="15.75" thickBot="1">
      <c r="C27" s="146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46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36"/>
      <c r="U28" s="136"/>
      <c r="V28" s="139"/>
      <c r="W28" s="139"/>
      <c r="X28" s="133"/>
      <c r="Y28" s="133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37"/>
      <c r="U29" s="137"/>
      <c r="V29" s="140"/>
      <c r="W29" s="140"/>
      <c r="X29" s="134"/>
      <c r="Y29" s="134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37"/>
      <c r="U30" s="137"/>
      <c r="V30" s="140"/>
      <c r="W30" s="140"/>
      <c r="X30" s="134"/>
      <c r="Y30" s="134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37"/>
      <c r="U31" s="137"/>
      <c r="V31" s="140"/>
      <c r="W31" s="140"/>
      <c r="X31" s="134"/>
      <c r="Y31" s="134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37"/>
      <c r="U32" s="137"/>
      <c r="V32" s="140"/>
      <c r="W32" s="140"/>
      <c r="X32" s="134"/>
      <c r="Y32" s="134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37"/>
      <c r="U33" s="137"/>
      <c r="V33" s="140"/>
      <c r="W33" s="140"/>
      <c r="X33" s="134"/>
      <c r="Y33" s="134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37"/>
      <c r="U34" s="137"/>
      <c r="V34" s="140"/>
      <c r="W34" s="140"/>
      <c r="X34" s="134"/>
      <c r="Y34" s="134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37"/>
      <c r="U35" s="137"/>
      <c r="V35" s="140"/>
      <c r="W35" s="140"/>
      <c r="X35" s="134"/>
      <c r="Y35" s="134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37"/>
      <c r="U36" s="137"/>
      <c r="V36" s="140"/>
      <c r="W36" s="140"/>
      <c r="X36" s="134"/>
      <c r="Y36" s="134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37"/>
      <c r="U37" s="137"/>
      <c r="V37" s="140"/>
      <c r="W37" s="140"/>
      <c r="X37" s="134"/>
      <c r="Y37" s="134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37"/>
      <c r="U38" s="137"/>
      <c r="V38" s="140"/>
      <c r="W38" s="140"/>
      <c r="X38" s="134"/>
      <c r="Y38" s="134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38"/>
      <c r="U39" s="138"/>
      <c r="V39" s="141"/>
      <c r="W39" s="141"/>
      <c r="X39" s="135"/>
      <c r="Y39" s="135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  <mergeCell ref="N4:O4"/>
    <mergeCell ref="P4:Q4"/>
    <mergeCell ref="K4:K5"/>
    <mergeCell ref="C4:C5"/>
    <mergeCell ref="C25:I25"/>
    <mergeCell ref="K25:Q25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Y28:Y39"/>
    <mergeCell ref="T28:T39"/>
    <mergeCell ref="U28:U39"/>
    <mergeCell ref="V28:V39"/>
    <mergeCell ref="W28:W39"/>
    <mergeCell ref="X28:X39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22"/>
  <sheetViews>
    <sheetView tabSelected="1" workbookViewId="0">
      <selection activeCell="R21" sqref="R21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70" t="s">
        <v>233</v>
      </c>
      <c r="C2" s="170"/>
      <c r="D2" s="170"/>
      <c r="E2" s="170"/>
      <c r="F2" s="112"/>
      <c r="G2" s="169" t="s">
        <v>236</v>
      </c>
      <c r="H2" s="169"/>
      <c r="I2" s="169"/>
      <c r="J2" s="169"/>
      <c r="K2" s="112"/>
      <c r="L2" s="169" t="s">
        <v>237</v>
      </c>
      <c r="M2" s="169"/>
      <c r="N2" s="169"/>
      <c r="O2" s="169"/>
      <c r="P2" s="112"/>
      <c r="Q2" s="169" t="s">
        <v>238</v>
      </c>
      <c r="R2" s="169"/>
      <c r="S2" s="169"/>
      <c r="T2" s="169"/>
      <c r="U2" s="112"/>
      <c r="V2" s="169" t="s">
        <v>239</v>
      </c>
      <c r="W2" s="169"/>
      <c r="X2" s="169"/>
      <c r="Y2" s="169"/>
      <c r="Z2" s="112"/>
      <c r="AA2" s="169" t="s">
        <v>240</v>
      </c>
      <c r="AB2" s="169"/>
      <c r="AC2" s="169"/>
      <c r="AD2" s="169"/>
    </row>
    <row r="3" spans="2:30">
      <c r="B3" s="53" t="s">
        <v>232</v>
      </c>
      <c r="C3" s="78" t="s">
        <v>0</v>
      </c>
      <c r="D3" s="78" t="s">
        <v>231</v>
      </c>
      <c r="E3" s="78" t="s">
        <v>234</v>
      </c>
      <c r="F3" s="112"/>
      <c r="G3" s="78" t="s">
        <v>232</v>
      </c>
      <c r="H3" s="78" t="s">
        <v>0</v>
      </c>
      <c r="I3" s="78" t="s">
        <v>231</v>
      </c>
      <c r="J3" s="78" t="s">
        <v>234</v>
      </c>
      <c r="K3" s="112"/>
      <c r="L3" s="78" t="s">
        <v>232</v>
      </c>
      <c r="M3" s="78" t="s">
        <v>0</v>
      </c>
      <c r="N3" s="78" t="s">
        <v>231</v>
      </c>
      <c r="O3" s="78" t="s">
        <v>234</v>
      </c>
      <c r="P3" s="112"/>
      <c r="Q3" s="78" t="s">
        <v>232</v>
      </c>
      <c r="R3" s="78" t="s">
        <v>0</v>
      </c>
      <c r="S3" s="78" t="s">
        <v>231</v>
      </c>
      <c r="T3" s="78" t="s">
        <v>234</v>
      </c>
      <c r="U3" s="112"/>
      <c r="V3" s="78" t="s">
        <v>232</v>
      </c>
      <c r="W3" s="78" t="s">
        <v>0</v>
      </c>
      <c r="X3" s="78" t="s">
        <v>231</v>
      </c>
      <c r="Y3" s="78" t="s">
        <v>234</v>
      </c>
      <c r="Z3" s="112"/>
      <c r="AA3" s="78" t="s">
        <v>232</v>
      </c>
      <c r="AB3" s="78" t="s">
        <v>0</v>
      </c>
      <c r="AC3" s="78" t="s">
        <v>231</v>
      </c>
      <c r="AD3" s="78" t="s">
        <v>234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15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15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4" si="3">E6-D7</f>
        <v>1075</v>
      </c>
      <c r="F7" s="112"/>
      <c r="G7" s="114">
        <v>43713</v>
      </c>
      <c r="H7" s="78"/>
      <c r="I7" s="78">
        <v>100</v>
      </c>
      <c r="J7" s="78">
        <f t="shared" ref="J7:J17" si="4">H7+J6-I7</f>
        <v>1300</v>
      </c>
      <c r="K7" s="112"/>
      <c r="L7" s="114">
        <v>43724</v>
      </c>
      <c r="M7" s="78"/>
      <c r="N7" s="78">
        <v>100</v>
      </c>
      <c r="O7" s="78">
        <f t="shared" ref="O7:O14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/>
      <c r="W9" s="78"/>
      <c r="X9" s="78"/>
      <c r="Y9" s="78"/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78"/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53"/>
      <c r="C15" s="78"/>
      <c r="D15" s="78"/>
      <c r="E15" s="78"/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78"/>
      <c r="M15" s="78"/>
      <c r="N15" s="78"/>
      <c r="O15" s="78"/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53"/>
      <c r="C16" s="78"/>
      <c r="D16" s="78"/>
      <c r="E16" s="78"/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78"/>
      <c r="M16" s="78"/>
      <c r="N16" s="78"/>
      <c r="O16" s="78"/>
      <c r="P16" s="112"/>
      <c r="Q16" s="78"/>
      <c r="R16" s="78"/>
      <c r="S16" s="78"/>
      <c r="T16" s="78"/>
      <c r="U16" s="112"/>
      <c r="V16" s="78"/>
      <c r="W16" s="78"/>
      <c r="X16" s="78"/>
      <c r="Y16" s="78"/>
      <c r="Z16" s="112"/>
      <c r="AA16" s="78"/>
      <c r="AB16" s="78"/>
      <c r="AC16" s="78"/>
      <c r="AD16" s="78"/>
    </row>
    <row r="17" spans="2:30">
      <c r="B17" s="53"/>
      <c r="C17" s="78"/>
      <c r="D17" s="78"/>
      <c r="E17" s="78"/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78"/>
      <c r="M17" s="78"/>
      <c r="N17" s="78"/>
      <c r="O17" s="78"/>
      <c r="P17" s="112"/>
      <c r="Q17" s="78"/>
      <c r="R17" s="78"/>
      <c r="S17" s="78"/>
      <c r="T17" s="78"/>
      <c r="U17" s="112"/>
      <c r="V17" s="78"/>
      <c r="W17" s="78"/>
      <c r="X17" s="78"/>
      <c r="Y17" s="78"/>
      <c r="Z17" s="112"/>
      <c r="AA17" s="78"/>
      <c r="AB17" s="78"/>
      <c r="AC17" s="78"/>
      <c r="AD17" s="78"/>
    </row>
    <row r="18" spans="2:30">
      <c r="B18" s="53"/>
      <c r="C18" s="78"/>
      <c r="D18" s="78"/>
      <c r="E18" s="78"/>
      <c r="F18" s="112"/>
      <c r="G18" s="78"/>
      <c r="H18" s="78"/>
      <c r="I18" s="78"/>
      <c r="J18" s="78"/>
      <c r="K18" s="112"/>
      <c r="L18" s="78"/>
      <c r="M18" s="78"/>
      <c r="N18" s="78"/>
      <c r="O18" s="78"/>
      <c r="P18" s="112"/>
      <c r="Q18" s="78"/>
      <c r="R18" s="78"/>
      <c r="S18" s="78"/>
      <c r="T18" s="78"/>
      <c r="U18" s="112"/>
      <c r="V18" s="78"/>
      <c r="W18" s="78"/>
      <c r="X18" s="78"/>
      <c r="Y18" s="78"/>
      <c r="Z18" s="112"/>
      <c r="AA18" s="78"/>
      <c r="AB18" s="78"/>
      <c r="AC18" s="78"/>
      <c r="AD18" s="78"/>
    </row>
    <row r="19" spans="2:30">
      <c r="B19" s="53"/>
      <c r="C19" s="78"/>
      <c r="D19" s="78"/>
      <c r="E19" s="78"/>
      <c r="F19" s="112"/>
      <c r="G19" s="78"/>
      <c r="H19" s="78"/>
      <c r="I19" s="78"/>
      <c r="J19" s="78"/>
      <c r="K19" s="112"/>
      <c r="L19" s="78"/>
      <c r="M19" s="78"/>
      <c r="N19" s="78"/>
      <c r="O19" s="78"/>
      <c r="P19" s="112"/>
      <c r="Q19" s="78"/>
      <c r="R19" s="78"/>
      <c r="S19" s="78"/>
      <c r="T19" s="78"/>
      <c r="U19" s="112"/>
      <c r="V19" s="78"/>
      <c r="W19" s="78"/>
      <c r="X19" s="78"/>
      <c r="Y19" s="78"/>
      <c r="Z19" s="112"/>
      <c r="AA19" s="78"/>
      <c r="AB19" s="78"/>
      <c r="AC19" s="78"/>
      <c r="AD19" s="78"/>
    </row>
    <row r="20" spans="2:30">
      <c r="B20" s="53"/>
      <c r="C20" s="78"/>
      <c r="D20" s="78"/>
      <c r="E20" s="78"/>
      <c r="F20" s="112"/>
      <c r="G20" s="78"/>
      <c r="H20" s="78"/>
      <c r="I20" s="78"/>
      <c r="J20" s="78"/>
      <c r="K20" s="112"/>
      <c r="L20" s="78"/>
      <c r="M20" s="78"/>
      <c r="N20" s="78"/>
      <c r="O20" s="78"/>
      <c r="P20" s="112"/>
      <c r="Q20" s="78"/>
      <c r="R20" s="78"/>
      <c r="S20" s="78"/>
      <c r="T20" s="78"/>
      <c r="U20" s="112"/>
      <c r="V20" s="78"/>
      <c r="W20" s="78"/>
      <c r="X20" s="78"/>
      <c r="Y20" s="78"/>
      <c r="Z20" s="112"/>
      <c r="AA20" s="78"/>
      <c r="AB20" s="78"/>
      <c r="AC20" s="78"/>
      <c r="AD20" s="78"/>
    </row>
    <row r="21" spans="2:30">
      <c r="B21" s="53"/>
      <c r="C21" s="78"/>
      <c r="D21" s="78"/>
      <c r="E21" s="78"/>
      <c r="F21" s="112"/>
      <c r="G21" s="78"/>
      <c r="H21" s="78"/>
      <c r="I21" s="78"/>
      <c r="J21" s="78"/>
      <c r="K21" s="112"/>
      <c r="L21" s="78"/>
      <c r="M21" s="78"/>
      <c r="N21" s="78"/>
      <c r="O21" s="78"/>
      <c r="P21" s="112"/>
      <c r="Q21" s="78"/>
      <c r="R21" s="78"/>
      <c r="S21" s="78"/>
      <c r="T21" s="78"/>
      <c r="U21" s="112"/>
      <c r="V21" s="78"/>
      <c r="W21" s="78"/>
      <c r="X21" s="78"/>
      <c r="Y21" s="78"/>
      <c r="Z21" s="112"/>
      <c r="AA21" s="78"/>
      <c r="AB21" s="78"/>
      <c r="AC21" s="78"/>
      <c r="AD21" s="78"/>
    </row>
    <row r="22" spans="2:30">
      <c r="B22" s="53" t="s">
        <v>170</v>
      </c>
      <c r="C22" s="78">
        <f>SUM(C4:C21)</f>
        <v>1500</v>
      </c>
      <c r="D22" s="78">
        <f>SUM(D4:D21)</f>
        <v>1500</v>
      </c>
      <c r="E22" s="78">
        <f>C22-D22</f>
        <v>0</v>
      </c>
      <c r="F22" s="112"/>
      <c r="G22" s="53" t="s">
        <v>170</v>
      </c>
      <c r="H22" s="78">
        <f>SUM(H4:H21)</f>
        <v>2720</v>
      </c>
      <c r="I22" s="78">
        <f>SUM(I4:I21)</f>
        <v>2650</v>
      </c>
      <c r="J22" s="78">
        <f>H22-I22</f>
        <v>70</v>
      </c>
      <c r="K22" s="112"/>
      <c r="L22" s="78" t="s">
        <v>170</v>
      </c>
      <c r="M22" s="78">
        <f>SUM(M4:M21)</f>
        <v>1300</v>
      </c>
      <c r="N22" s="78">
        <f>SUM(N4:N21)</f>
        <v>600</v>
      </c>
      <c r="O22" s="78">
        <f>M22-N22</f>
        <v>700</v>
      </c>
      <c r="P22" s="112"/>
      <c r="Q22" s="78" t="s">
        <v>170</v>
      </c>
      <c r="R22" s="113">
        <f>SUM(R4:R21)</f>
        <v>1002</v>
      </c>
      <c r="S22" s="113">
        <f>SUM(S4:S21)</f>
        <v>826</v>
      </c>
      <c r="T22" s="113">
        <f>R22-S22</f>
        <v>176</v>
      </c>
      <c r="U22" s="112"/>
      <c r="V22" s="78" t="s">
        <v>170</v>
      </c>
      <c r="W22" s="78">
        <f>SUM(W4:W21)</f>
        <v>223</v>
      </c>
      <c r="X22" s="78">
        <f>SUM(X4:X21)</f>
        <v>79</v>
      </c>
      <c r="Y22" s="78">
        <f>W22-X22</f>
        <v>144</v>
      </c>
      <c r="Z22" s="112"/>
      <c r="AA22" s="78" t="s">
        <v>170</v>
      </c>
      <c r="AB22" s="78">
        <f>SUM(AB4:AB21)</f>
        <v>275</v>
      </c>
      <c r="AC22" s="78">
        <f>SUM(AC4:AC21)</f>
        <v>250</v>
      </c>
      <c r="AD22" s="78">
        <f>AB22-AC22</f>
        <v>25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2019-11-08T07:48:39Z</dcterms:modified>
</cp:coreProperties>
</file>