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AD23" i="20"/>
  <c r="O17"/>
  <c r="E24"/>
  <c r="E23"/>
  <c r="J28"/>
  <c r="AD22"/>
  <c r="O16"/>
  <c r="J27"/>
  <c r="E22"/>
  <c r="J26"/>
  <c r="E21"/>
  <c r="AD21"/>
  <c r="T21"/>
  <c r="J25"/>
  <c r="E20"/>
  <c r="AD20"/>
  <c r="T20"/>
  <c r="J24"/>
  <c r="AD19"/>
  <c r="T19"/>
  <c r="J23"/>
  <c r="E19"/>
  <c r="AD18"/>
  <c r="T18"/>
  <c r="J22"/>
  <c r="E18"/>
  <c r="Y9"/>
  <c r="O15"/>
  <c r="E17"/>
  <c r="J21"/>
  <c r="AD17"/>
  <c r="T17"/>
  <c r="J20"/>
  <c r="E16"/>
  <c r="E15"/>
  <c r="J19"/>
  <c r="T16"/>
  <c r="AD16"/>
  <c r="J18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32"/>
  <c r="AB32"/>
  <c r="Y7"/>
  <c r="X32"/>
  <c r="Y32" s="1"/>
  <c r="W32"/>
  <c r="S32"/>
  <c r="T14"/>
  <c r="C32"/>
  <c r="D32"/>
  <c r="E12"/>
  <c r="H32"/>
  <c r="I32"/>
  <c r="J15"/>
  <c r="R32"/>
  <c r="T32" s="1"/>
  <c r="M32"/>
  <c r="N32"/>
  <c r="O32" s="1"/>
  <c r="T13"/>
  <c r="J14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E32" i="20" l="1"/>
  <c r="J32"/>
  <c r="AD32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<sst xmlns="http://schemas.openxmlformats.org/spreadsheetml/2006/main" count="937" uniqueCount="253">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</sst>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34" t="s">
        <v>12</v>
      </c>
      <c r="C2" s="134" t="s">
        <v>23</v>
      </c>
      <c r="D2" s="134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35"/>
      <c r="C3" s="135"/>
      <c r="D3" s="135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33" t="s">
        <v>53</v>
      </c>
      <c r="D151" s="133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33" t="s">
        <v>54</v>
      </c>
      <c r="D152" s="133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33" t="s">
        <v>58</v>
      </c>
      <c r="D153" s="133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33" t="s">
        <v>111</v>
      </c>
      <c r="D154" s="133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33" t="s">
        <v>131</v>
      </c>
      <c r="D155" s="133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33" t="s">
        <v>168</v>
      </c>
      <c r="D156" s="133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33" t="s">
        <v>174</v>
      </c>
      <c r="D157" s="133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33" t="s">
        <v>197</v>
      </c>
      <c r="D158" s="133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33" t="s">
        <v>208</v>
      </c>
      <c r="D159" s="133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33" t="s">
        <v>252</v>
      </c>
      <c r="D160" s="133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36" t="s">
        <v>57</v>
      </c>
      <c r="C5" s="136"/>
      <c r="D5" s="136"/>
      <c r="E5" s="136"/>
      <c r="F5" s="136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36" t="s">
        <v>57</v>
      </c>
      <c r="C14" s="136"/>
      <c r="D14" s="136"/>
      <c r="E14" s="136"/>
      <c r="F14" s="136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36" t="s">
        <v>57</v>
      </c>
      <c r="C23" s="136"/>
      <c r="D23" s="136"/>
      <c r="E23" s="136"/>
      <c r="F23" s="136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36" t="s">
        <v>57</v>
      </c>
      <c r="C32" s="136"/>
      <c r="D32" s="136"/>
      <c r="E32" s="136"/>
      <c r="F32" s="136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36" t="s">
        <v>38</v>
      </c>
      <c r="C3" s="136"/>
      <c r="D3" s="136"/>
      <c r="E3" s="136"/>
      <c r="F3" s="136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36" t="s">
        <v>41</v>
      </c>
      <c r="C11" s="136"/>
      <c r="D11" s="136"/>
      <c r="E11" s="136"/>
      <c r="F11" s="136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36" t="s">
        <v>41</v>
      </c>
      <c r="C20" s="136"/>
      <c r="D20" s="136"/>
      <c r="E20" s="136"/>
      <c r="F20" s="136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36" t="s">
        <v>41</v>
      </c>
      <c r="C29" s="136"/>
      <c r="D29" s="136"/>
      <c r="E29" s="136"/>
      <c r="F29" s="136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36" t="s">
        <v>41</v>
      </c>
      <c r="C38" s="136"/>
      <c r="D38" s="136"/>
      <c r="E38" s="136"/>
      <c r="F38" s="136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40" t="s">
        <v>41</v>
      </c>
      <c r="C48" s="136"/>
      <c r="D48" s="136"/>
      <c r="E48" s="136"/>
      <c r="F48" s="141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36" t="s">
        <v>16</v>
      </c>
      <c r="C3" s="136"/>
      <c r="D3" s="136"/>
      <c r="E3" s="136"/>
      <c r="F3" s="136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36" t="s">
        <v>17</v>
      </c>
      <c r="C11" s="136"/>
      <c r="D11" s="136"/>
      <c r="E11" s="136"/>
      <c r="F11" s="136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36" t="s">
        <v>20</v>
      </c>
      <c r="C19" s="136"/>
      <c r="D19" s="136"/>
      <c r="E19" s="136"/>
      <c r="F19" s="136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36" t="s">
        <v>22</v>
      </c>
      <c r="C27" s="136"/>
      <c r="D27" s="136"/>
      <c r="E27" s="136"/>
      <c r="F27" s="136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36" t="s">
        <v>22</v>
      </c>
      <c r="C35" s="136"/>
      <c r="D35" s="136"/>
      <c r="E35" s="136"/>
      <c r="F35" s="136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36" t="s">
        <v>22</v>
      </c>
      <c r="C43" s="136"/>
      <c r="D43" s="136"/>
      <c r="E43" s="136"/>
      <c r="F43" s="136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42" t="s">
        <v>0</v>
      </c>
      <c r="D3" s="142"/>
      <c r="E3" s="142"/>
      <c r="F3" s="142"/>
      <c r="G3" s="142"/>
      <c r="H3" s="142"/>
      <c r="I3" s="142"/>
      <c r="J3" s="89"/>
      <c r="K3" s="142" t="s">
        <v>231</v>
      </c>
      <c r="L3" s="142"/>
      <c r="M3" s="142"/>
      <c r="N3" s="142"/>
      <c r="O3" s="142"/>
      <c r="P3" s="142"/>
      <c r="Q3" s="142"/>
      <c r="R3" s="89"/>
      <c r="S3" s="89"/>
      <c r="T3" s="142" t="s">
        <v>224</v>
      </c>
      <c r="U3" s="142"/>
      <c r="V3" s="142"/>
      <c r="W3" s="142"/>
      <c r="X3" s="142"/>
      <c r="Y3" s="142"/>
    </row>
    <row r="4" spans="3:27" ht="37.5" hidden="1" customHeight="1">
      <c r="C4" s="155" t="s">
        <v>232</v>
      </c>
      <c r="D4" s="152" t="s">
        <v>219</v>
      </c>
      <c r="E4" s="152"/>
      <c r="F4" s="153" t="s">
        <v>222</v>
      </c>
      <c r="G4" s="153"/>
      <c r="H4" s="154" t="s">
        <v>223</v>
      </c>
      <c r="I4" s="154"/>
      <c r="J4" s="90"/>
      <c r="K4" s="155" t="s">
        <v>232</v>
      </c>
      <c r="L4" s="152" t="s">
        <v>219</v>
      </c>
      <c r="M4" s="152"/>
      <c r="N4" s="153" t="s">
        <v>222</v>
      </c>
      <c r="O4" s="153"/>
      <c r="P4" s="154" t="s">
        <v>223</v>
      </c>
      <c r="Q4" s="154"/>
      <c r="R4" s="90"/>
      <c r="S4" s="90"/>
      <c r="T4" s="152" t="s">
        <v>219</v>
      </c>
      <c r="U4" s="152"/>
      <c r="V4" s="153" t="s">
        <v>222</v>
      </c>
      <c r="W4" s="153"/>
      <c r="X4" s="154" t="s">
        <v>223</v>
      </c>
      <c r="Y4" s="154"/>
    </row>
    <row r="5" spans="3:27" ht="20.25" hidden="1" customHeight="1">
      <c r="C5" s="155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55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46"/>
      <c r="U6" s="146"/>
      <c r="V6" s="149"/>
      <c r="W6" s="149"/>
      <c r="X6" s="143"/>
      <c r="Y6" s="143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47"/>
      <c r="U7" s="147"/>
      <c r="V7" s="150"/>
      <c r="W7" s="150"/>
      <c r="X7" s="144"/>
      <c r="Y7" s="144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47"/>
      <c r="U8" s="147"/>
      <c r="V8" s="150"/>
      <c r="W8" s="150"/>
      <c r="X8" s="144"/>
      <c r="Y8" s="144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47"/>
      <c r="U9" s="147"/>
      <c r="V9" s="150"/>
      <c r="W9" s="150"/>
      <c r="X9" s="144"/>
      <c r="Y9" s="144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47"/>
      <c r="U10" s="147"/>
      <c r="V10" s="150"/>
      <c r="W10" s="150"/>
      <c r="X10" s="144"/>
      <c r="Y10" s="144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47"/>
      <c r="U11" s="147"/>
      <c r="V11" s="150"/>
      <c r="W11" s="150"/>
      <c r="X11" s="144"/>
      <c r="Y11" s="144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47"/>
      <c r="U12" s="147"/>
      <c r="V12" s="150"/>
      <c r="W12" s="150"/>
      <c r="X12" s="144"/>
      <c r="Y12" s="144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47"/>
      <c r="U13" s="147"/>
      <c r="V13" s="150"/>
      <c r="W13" s="150"/>
      <c r="X13" s="144"/>
      <c r="Y13" s="144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47"/>
      <c r="U14" s="147"/>
      <c r="V14" s="150"/>
      <c r="W14" s="150"/>
      <c r="X14" s="144"/>
      <c r="Y14" s="144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47"/>
      <c r="U15" s="147"/>
      <c r="V15" s="150"/>
      <c r="W15" s="150"/>
      <c r="X15" s="144"/>
      <c r="Y15" s="144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47"/>
      <c r="U16" s="147"/>
      <c r="V16" s="150"/>
      <c r="W16" s="150"/>
      <c r="X16" s="144"/>
      <c r="Y16" s="144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47"/>
      <c r="U17" s="147"/>
      <c r="V17" s="150"/>
      <c r="W17" s="150"/>
      <c r="X17" s="144"/>
      <c r="Y17" s="144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48"/>
      <c r="U18" s="148"/>
      <c r="V18" s="151"/>
      <c r="W18" s="151"/>
      <c r="X18" s="145"/>
      <c r="Y18" s="145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56" t="s">
        <v>0</v>
      </c>
      <c r="D25" s="157"/>
      <c r="E25" s="157"/>
      <c r="F25" s="157"/>
      <c r="G25" s="157"/>
      <c r="H25" s="157"/>
      <c r="I25" s="158"/>
      <c r="J25" s="94"/>
      <c r="K25" s="156" t="s">
        <v>231</v>
      </c>
      <c r="L25" s="157"/>
      <c r="M25" s="157"/>
      <c r="N25" s="157"/>
      <c r="O25" s="157"/>
      <c r="P25" s="157"/>
      <c r="Q25" s="158"/>
      <c r="R25" s="95"/>
      <c r="S25" s="94"/>
      <c r="T25" s="156" t="s">
        <v>224</v>
      </c>
      <c r="U25" s="157"/>
      <c r="V25" s="157"/>
      <c r="W25" s="157"/>
      <c r="X25" s="157"/>
      <c r="Y25" s="158"/>
    </row>
    <row r="26" spans="3:25" ht="30" customHeight="1" thickBot="1">
      <c r="C26" s="159" t="s">
        <v>232</v>
      </c>
      <c r="D26" s="161" t="s">
        <v>219</v>
      </c>
      <c r="E26" s="162"/>
      <c r="F26" s="163" t="s">
        <v>222</v>
      </c>
      <c r="G26" s="164"/>
      <c r="H26" s="165" t="s">
        <v>223</v>
      </c>
      <c r="I26" s="166"/>
      <c r="J26" s="94"/>
      <c r="K26" s="159" t="s">
        <v>232</v>
      </c>
      <c r="L26" s="167" t="s">
        <v>219</v>
      </c>
      <c r="M26" s="168"/>
      <c r="N26" s="163" t="s">
        <v>222</v>
      </c>
      <c r="O26" s="164"/>
      <c r="P26" s="165" t="s">
        <v>223</v>
      </c>
      <c r="Q26" s="166"/>
      <c r="R26" s="95"/>
      <c r="S26" s="94"/>
      <c r="T26" s="167" t="s">
        <v>219</v>
      </c>
      <c r="U26" s="168"/>
      <c r="V26" s="163" t="s">
        <v>222</v>
      </c>
      <c r="W26" s="164"/>
      <c r="X26" s="165" t="s">
        <v>223</v>
      </c>
      <c r="Y26" s="166"/>
    </row>
    <row r="27" spans="3:25" ht="15.75" thickBot="1">
      <c r="C27" s="160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60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72"/>
      <c r="U28" s="172"/>
      <c r="V28" s="175"/>
      <c r="W28" s="175"/>
      <c r="X28" s="169"/>
      <c r="Y28" s="169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73"/>
      <c r="U29" s="173"/>
      <c r="V29" s="176"/>
      <c r="W29" s="176"/>
      <c r="X29" s="170"/>
      <c r="Y29" s="170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73"/>
      <c r="U30" s="173"/>
      <c r="V30" s="176"/>
      <c r="W30" s="176"/>
      <c r="X30" s="170"/>
      <c r="Y30" s="170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73"/>
      <c r="U31" s="173"/>
      <c r="V31" s="176"/>
      <c r="W31" s="176"/>
      <c r="X31" s="170"/>
      <c r="Y31" s="170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73"/>
      <c r="U32" s="173"/>
      <c r="V32" s="176"/>
      <c r="W32" s="176"/>
      <c r="X32" s="170"/>
      <c r="Y32" s="170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73"/>
      <c r="U33" s="173"/>
      <c r="V33" s="176"/>
      <c r="W33" s="176"/>
      <c r="X33" s="170"/>
      <c r="Y33" s="170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73"/>
      <c r="U34" s="173"/>
      <c r="V34" s="176"/>
      <c r="W34" s="176"/>
      <c r="X34" s="170"/>
      <c r="Y34" s="170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73"/>
      <c r="U35" s="173"/>
      <c r="V35" s="176"/>
      <c r="W35" s="176"/>
      <c r="X35" s="170"/>
      <c r="Y35" s="170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73"/>
      <c r="U36" s="173"/>
      <c r="V36" s="176"/>
      <c r="W36" s="176"/>
      <c r="X36" s="170"/>
      <c r="Y36" s="170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73"/>
      <c r="U37" s="173"/>
      <c r="V37" s="176"/>
      <c r="W37" s="176"/>
      <c r="X37" s="170"/>
      <c r="Y37" s="170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73"/>
      <c r="U38" s="173"/>
      <c r="V38" s="176"/>
      <c r="W38" s="176"/>
      <c r="X38" s="170"/>
      <c r="Y38" s="170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74"/>
      <c r="U39" s="174"/>
      <c r="V39" s="177"/>
      <c r="W39" s="177"/>
      <c r="X39" s="171"/>
      <c r="Y39" s="171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Y28:Y39"/>
    <mergeCell ref="T28:T39"/>
    <mergeCell ref="U28:U39"/>
    <mergeCell ref="V28:V39"/>
    <mergeCell ref="W28:W39"/>
    <mergeCell ref="X28:X39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N4:O4"/>
    <mergeCell ref="P4:Q4"/>
    <mergeCell ref="K4:K5"/>
    <mergeCell ref="C4:C5"/>
    <mergeCell ref="C25:I25"/>
    <mergeCell ref="K25:Q25"/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32"/>
  <sheetViews>
    <sheetView tabSelected="1" workbookViewId="0">
      <pane ySplit="3" topLeftCell="A16" activePane="bottomLeft" state="frozen"/>
      <selection pane="bottomLeft" activeCell="I29" sqref="I29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79" t="s">
        <v>233</v>
      </c>
      <c r="C2" s="179"/>
      <c r="D2" s="179"/>
      <c r="E2" s="179"/>
      <c r="F2" s="112"/>
      <c r="G2" s="178" t="s">
        <v>236</v>
      </c>
      <c r="H2" s="178"/>
      <c r="I2" s="178"/>
      <c r="J2" s="178"/>
      <c r="K2" s="112"/>
      <c r="L2" s="178" t="s">
        <v>237</v>
      </c>
      <c r="M2" s="178"/>
      <c r="N2" s="178"/>
      <c r="O2" s="178"/>
      <c r="P2" s="112"/>
      <c r="Q2" s="178" t="s">
        <v>238</v>
      </c>
      <c r="R2" s="178"/>
      <c r="S2" s="178"/>
      <c r="T2" s="178"/>
      <c r="U2" s="112"/>
      <c r="V2" s="178" t="s">
        <v>239</v>
      </c>
      <c r="W2" s="178"/>
      <c r="X2" s="178"/>
      <c r="Y2" s="178"/>
      <c r="Z2" s="112"/>
      <c r="AA2" s="178" t="s">
        <v>240</v>
      </c>
      <c r="AB2" s="178"/>
      <c r="AC2" s="178"/>
      <c r="AD2" s="178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21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23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28" si="4">H7+J6-I7</f>
        <v>1300</v>
      </c>
      <c r="K7" s="112"/>
      <c r="L7" s="114">
        <v>43724</v>
      </c>
      <c r="M7" s="78"/>
      <c r="N7" s="78">
        <v>100</v>
      </c>
      <c r="O7" s="78">
        <f t="shared" ref="O7:O17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>
        <v>43787</v>
      </c>
      <c r="W9" s="78"/>
      <c r="X9" s="78">
        <v>25</v>
      </c>
      <c r="Y9" s="126">
        <f>W9+Y8-X9</f>
        <v>119</v>
      </c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 t="shared" ref="E15:E24" si="6"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114">
        <v>43787</v>
      </c>
      <c r="M15" s="78"/>
      <c r="N15" s="78">
        <v>25</v>
      </c>
      <c r="O15" s="126">
        <f t="shared" si="5"/>
        <v>675</v>
      </c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114">
        <v>43780</v>
      </c>
      <c r="C16" s="78"/>
      <c r="D16" s="78">
        <v>200</v>
      </c>
      <c r="E16" s="125">
        <f t="shared" si="6"/>
        <v>1300</v>
      </c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114">
        <v>43815</v>
      </c>
      <c r="M16" s="78"/>
      <c r="N16" s="78">
        <v>125</v>
      </c>
      <c r="O16" s="130">
        <f t="shared" si="5"/>
        <v>550</v>
      </c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0">
      <c r="B17" s="114">
        <v>43787</v>
      </c>
      <c r="C17" s="78"/>
      <c r="D17" s="78">
        <v>250</v>
      </c>
      <c r="E17" s="126">
        <f t="shared" si="6"/>
        <v>1050</v>
      </c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114">
        <v>43822</v>
      </c>
      <c r="M17" s="78"/>
      <c r="N17" s="78">
        <v>100</v>
      </c>
      <c r="O17" s="132">
        <f t="shared" si="5"/>
        <v>450</v>
      </c>
      <c r="P17" s="112"/>
      <c r="Q17" s="114">
        <v>43780</v>
      </c>
      <c r="R17" s="78"/>
      <c r="S17" s="78">
        <v>176</v>
      </c>
      <c r="T17" s="125">
        <f t="shared" si="0"/>
        <v>500</v>
      </c>
      <c r="U17" s="112"/>
      <c r="V17" s="78"/>
      <c r="W17" s="78"/>
      <c r="X17" s="78"/>
      <c r="Y17" s="78"/>
      <c r="Z17" s="112"/>
      <c r="AA17" s="114">
        <v>43780</v>
      </c>
      <c r="AB17" s="78"/>
      <c r="AC17" s="78">
        <v>25</v>
      </c>
      <c r="AD17" s="125">
        <f t="shared" si="2"/>
        <v>100</v>
      </c>
    </row>
    <row r="18" spans="2:30">
      <c r="B18" s="114">
        <v>43794</v>
      </c>
      <c r="C18" s="78"/>
      <c r="D18" s="78">
        <v>200</v>
      </c>
      <c r="E18" s="127">
        <f t="shared" si="6"/>
        <v>850</v>
      </c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78"/>
      <c r="M18" s="78"/>
      <c r="N18" s="78"/>
      <c r="O18" s="78"/>
      <c r="P18" s="112"/>
      <c r="Q18" s="114">
        <v>43794</v>
      </c>
      <c r="R18" s="78"/>
      <c r="S18" s="78">
        <v>100</v>
      </c>
      <c r="T18" s="127">
        <f t="shared" si="0"/>
        <v>400</v>
      </c>
      <c r="U18" s="112"/>
      <c r="V18" s="78"/>
      <c r="W18" s="78"/>
      <c r="X18" s="78"/>
      <c r="Y18" s="78"/>
      <c r="Z18" s="112"/>
      <c r="AA18" s="114">
        <v>43794</v>
      </c>
      <c r="AB18" s="78"/>
      <c r="AC18" s="78">
        <v>25</v>
      </c>
      <c r="AD18" s="127">
        <f t="shared" si="2"/>
        <v>75</v>
      </c>
    </row>
    <row r="19" spans="2:30">
      <c r="B19" s="114">
        <v>43801</v>
      </c>
      <c r="C19" s="120"/>
      <c r="D19" s="120">
        <v>300</v>
      </c>
      <c r="E19" s="127">
        <f t="shared" si="6"/>
        <v>550</v>
      </c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14">
        <v>43801</v>
      </c>
      <c r="R19" s="120"/>
      <c r="S19" s="120">
        <v>150</v>
      </c>
      <c r="T19" s="127">
        <f t="shared" si="0"/>
        <v>250</v>
      </c>
      <c r="U19" s="112"/>
      <c r="V19" s="120"/>
      <c r="W19" s="120"/>
      <c r="X19" s="120"/>
      <c r="Y19" s="120"/>
      <c r="Z19" s="112"/>
      <c r="AA19" s="114">
        <v>43801</v>
      </c>
      <c r="AB19" s="120"/>
      <c r="AC19" s="120">
        <v>50</v>
      </c>
      <c r="AD19" s="127">
        <f t="shared" si="2"/>
        <v>25</v>
      </c>
    </row>
    <row r="20" spans="2:30">
      <c r="B20" s="114">
        <v>43808</v>
      </c>
      <c r="C20" s="120"/>
      <c r="D20" s="120">
        <v>300</v>
      </c>
      <c r="E20" s="129">
        <f t="shared" si="6"/>
        <v>250</v>
      </c>
      <c r="F20" s="112"/>
      <c r="G20" s="114">
        <v>43780</v>
      </c>
      <c r="H20" s="120"/>
      <c r="I20" s="120">
        <v>400</v>
      </c>
      <c r="J20" s="125">
        <f t="shared" si="4"/>
        <v>800</v>
      </c>
      <c r="K20" s="112"/>
      <c r="L20" s="120"/>
      <c r="M20" s="120"/>
      <c r="N20" s="120"/>
      <c r="O20" s="120"/>
      <c r="P20" s="112"/>
      <c r="Q20" s="114">
        <v>43808</v>
      </c>
      <c r="R20" s="120">
        <v>250</v>
      </c>
      <c r="S20" s="120"/>
      <c r="T20" s="128">
        <f t="shared" si="0"/>
        <v>500</v>
      </c>
      <c r="U20" s="112"/>
      <c r="V20" s="120"/>
      <c r="W20" s="120"/>
      <c r="X20" s="120"/>
      <c r="Y20" s="120"/>
      <c r="Z20" s="112"/>
      <c r="AA20" s="114">
        <v>43808</v>
      </c>
      <c r="AB20" s="120">
        <v>100</v>
      </c>
      <c r="AC20" s="120"/>
      <c r="AD20" s="128">
        <f t="shared" si="2"/>
        <v>125</v>
      </c>
    </row>
    <row r="21" spans="2:30">
      <c r="B21" s="114">
        <v>43813</v>
      </c>
      <c r="C21" s="120"/>
      <c r="D21" s="120">
        <v>50</v>
      </c>
      <c r="E21" s="129">
        <f t="shared" si="6"/>
        <v>200</v>
      </c>
      <c r="F21" s="112"/>
      <c r="G21" s="114">
        <v>43787</v>
      </c>
      <c r="H21" s="120"/>
      <c r="I21" s="120">
        <v>300</v>
      </c>
      <c r="J21" s="126">
        <f t="shared" si="4"/>
        <v>500</v>
      </c>
      <c r="K21" s="112"/>
      <c r="L21" s="120"/>
      <c r="M21" s="120"/>
      <c r="N21" s="120"/>
      <c r="O21" s="120"/>
      <c r="P21" s="112"/>
      <c r="Q21" s="114">
        <v>43808</v>
      </c>
      <c r="R21" s="120"/>
      <c r="S21" s="120">
        <v>150</v>
      </c>
      <c r="T21" s="129">
        <f t="shared" si="0"/>
        <v>350</v>
      </c>
      <c r="U21" s="112"/>
      <c r="V21" s="120"/>
      <c r="W21" s="120"/>
      <c r="X21" s="120"/>
      <c r="Y21" s="120"/>
      <c r="Z21" s="112"/>
      <c r="AA21" s="114">
        <v>43808</v>
      </c>
      <c r="AB21" s="120"/>
      <c r="AC21" s="120">
        <v>25</v>
      </c>
      <c r="AD21" s="129">
        <f t="shared" si="2"/>
        <v>100</v>
      </c>
    </row>
    <row r="22" spans="2:30">
      <c r="B22" s="114">
        <v>43813</v>
      </c>
      <c r="C22" s="120">
        <v>1500</v>
      </c>
      <c r="D22" s="120"/>
      <c r="E22" s="129">
        <f t="shared" si="6"/>
        <v>1700</v>
      </c>
      <c r="F22" s="112"/>
      <c r="G22" s="114">
        <v>43794</v>
      </c>
      <c r="H22" s="120"/>
      <c r="I22" s="120">
        <v>200</v>
      </c>
      <c r="J22" s="127">
        <f t="shared" si="4"/>
        <v>300</v>
      </c>
      <c r="K22" s="112"/>
      <c r="L22" s="120"/>
      <c r="M22" s="120"/>
      <c r="N22" s="120"/>
      <c r="O22" s="120"/>
      <c r="P22" s="112"/>
      <c r="Q22" s="120"/>
      <c r="R22" s="120"/>
      <c r="S22" s="120"/>
      <c r="T22" s="120"/>
      <c r="U22" s="112"/>
      <c r="V22" s="120"/>
      <c r="W22" s="120"/>
      <c r="X22" s="120"/>
      <c r="Y22" s="120"/>
      <c r="Z22" s="112"/>
      <c r="AA22" s="114">
        <v>43815</v>
      </c>
      <c r="AB22" s="120"/>
      <c r="AC22" s="120">
        <v>25</v>
      </c>
      <c r="AD22" s="130">
        <f t="shared" si="2"/>
        <v>75</v>
      </c>
    </row>
    <row r="23" spans="2:30">
      <c r="B23" s="114">
        <v>43815</v>
      </c>
      <c r="C23" s="78"/>
      <c r="D23" s="78">
        <v>400</v>
      </c>
      <c r="E23" s="132">
        <f t="shared" si="6"/>
        <v>1300</v>
      </c>
      <c r="F23" s="112"/>
      <c r="G23" s="114">
        <v>43801</v>
      </c>
      <c r="H23" s="78"/>
      <c r="I23" s="78">
        <v>300</v>
      </c>
      <c r="J23" s="127">
        <f t="shared" si="4"/>
        <v>0</v>
      </c>
      <c r="K23" s="112"/>
      <c r="L23" s="78"/>
      <c r="M23" s="78"/>
      <c r="N23" s="78"/>
      <c r="O23" s="78"/>
      <c r="P23" s="112"/>
      <c r="Q23" s="78"/>
      <c r="R23" s="78"/>
      <c r="S23" s="78"/>
      <c r="T23" s="78"/>
      <c r="U23" s="112"/>
      <c r="V23" s="78"/>
      <c r="W23" s="78"/>
      <c r="X23" s="78"/>
      <c r="Y23" s="78"/>
      <c r="Z23" s="112"/>
      <c r="AA23" s="114">
        <v>43822</v>
      </c>
      <c r="AB23" s="78"/>
      <c r="AC23" s="78">
        <v>25</v>
      </c>
      <c r="AD23" s="132">
        <f t="shared" si="2"/>
        <v>50</v>
      </c>
    </row>
    <row r="24" spans="2:30">
      <c r="B24" s="114">
        <v>43822</v>
      </c>
      <c r="C24" s="128"/>
      <c r="D24" s="128">
        <v>400</v>
      </c>
      <c r="E24" s="132">
        <f t="shared" si="6"/>
        <v>900</v>
      </c>
      <c r="F24" s="112"/>
      <c r="G24" s="114">
        <v>43808</v>
      </c>
      <c r="H24" s="128">
        <v>1500</v>
      </c>
      <c r="I24" s="128">
        <v>0</v>
      </c>
      <c r="J24" s="128">
        <f t="shared" si="4"/>
        <v>1500</v>
      </c>
      <c r="K24" s="112"/>
      <c r="L24" s="128"/>
      <c r="M24" s="128"/>
      <c r="N24" s="128"/>
      <c r="O24" s="128"/>
      <c r="P24" s="112"/>
      <c r="Q24" s="128"/>
      <c r="R24" s="128"/>
      <c r="S24" s="128"/>
      <c r="T24" s="128"/>
      <c r="U24" s="112"/>
      <c r="V24" s="128"/>
      <c r="W24" s="128"/>
      <c r="X24" s="128"/>
      <c r="Y24" s="128"/>
      <c r="Z24" s="112"/>
      <c r="AA24" s="128"/>
      <c r="AB24" s="128"/>
      <c r="AC24" s="128"/>
      <c r="AD24" s="128"/>
    </row>
    <row r="25" spans="2:30">
      <c r="B25" s="53"/>
      <c r="C25" s="128"/>
      <c r="D25" s="128"/>
      <c r="E25" s="128"/>
      <c r="F25" s="112"/>
      <c r="G25" s="114">
        <v>43808</v>
      </c>
      <c r="H25" s="128"/>
      <c r="I25" s="128">
        <v>300</v>
      </c>
      <c r="J25" s="129">
        <f t="shared" si="4"/>
        <v>1200</v>
      </c>
      <c r="K25" s="112"/>
      <c r="L25" s="128"/>
      <c r="M25" s="128"/>
      <c r="N25" s="128"/>
      <c r="O25" s="128"/>
      <c r="P25" s="112"/>
      <c r="Q25" s="128"/>
      <c r="R25" s="128"/>
      <c r="S25" s="128"/>
      <c r="T25" s="128"/>
      <c r="U25" s="112"/>
      <c r="V25" s="128"/>
      <c r="W25" s="128"/>
      <c r="X25" s="128"/>
      <c r="Y25" s="128"/>
      <c r="Z25" s="112"/>
      <c r="AA25" s="128"/>
      <c r="AB25" s="128"/>
      <c r="AC25" s="128"/>
      <c r="AD25" s="128"/>
    </row>
    <row r="26" spans="2:30">
      <c r="B26" s="53"/>
      <c r="C26" s="129"/>
      <c r="D26" s="129"/>
      <c r="E26" s="129"/>
      <c r="F26" s="112"/>
      <c r="G26" s="114">
        <v>43813</v>
      </c>
      <c r="H26" s="129"/>
      <c r="I26" s="129">
        <v>100</v>
      </c>
      <c r="J26" s="129">
        <f t="shared" si="4"/>
        <v>1100</v>
      </c>
      <c r="K26" s="112"/>
      <c r="L26" s="129"/>
      <c r="M26" s="129"/>
      <c r="N26" s="129"/>
      <c r="O26" s="129"/>
      <c r="P26" s="112"/>
      <c r="Q26" s="129"/>
      <c r="R26" s="129"/>
      <c r="S26" s="129"/>
      <c r="T26" s="129"/>
      <c r="U26" s="112"/>
      <c r="V26" s="129"/>
      <c r="W26" s="129"/>
      <c r="X26" s="129"/>
      <c r="Y26" s="129"/>
      <c r="Z26" s="112"/>
      <c r="AA26" s="129"/>
      <c r="AB26" s="129"/>
      <c r="AC26" s="129"/>
      <c r="AD26" s="129"/>
    </row>
    <row r="27" spans="2:30">
      <c r="B27" s="53"/>
      <c r="C27" s="129"/>
      <c r="D27" s="129"/>
      <c r="E27" s="129"/>
      <c r="F27" s="112"/>
      <c r="G27" s="114">
        <v>43815</v>
      </c>
      <c r="H27" s="129"/>
      <c r="I27" s="129">
        <v>250</v>
      </c>
      <c r="J27" s="130">
        <f t="shared" si="4"/>
        <v>850</v>
      </c>
      <c r="K27" s="112"/>
      <c r="L27" s="129"/>
      <c r="M27" s="129"/>
      <c r="N27" s="129"/>
      <c r="O27" s="129"/>
      <c r="P27" s="112"/>
      <c r="Q27" s="129"/>
      <c r="R27" s="129"/>
      <c r="S27" s="129"/>
      <c r="T27" s="129"/>
      <c r="U27" s="112"/>
      <c r="V27" s="129"/>
      <c r="W27" s="129"/>
      <c r="X27" s="129"/>
      <c r="Y27" s="129"/>
      <c r="Z27" s="112"/>
      <c r="AA27" s="129"/>
      <c r="AB27" s="129"/>
      <c r="AC27" s="129"/>
      <c r="AD27" s="129"/>
    </row>
    <row r="28" spans="2:30">
      <c r="B28" s="53"/>
      <c r="C28" s="129"/>
      <c r="D28" s="129"/>
      <c r="E28" s="129"/>
      <c r="F28" s="112"/>
      <c r="G28" s="114">
        <v>43822</v>
      </c>
      <c r="H28" s="129"/>
      <c r="I28" s="129">
        <v>250</v>
      </c>
      <c r="J28" s="131">
        <f t="shared" si="4"/>
        <v>600</v>
      </c>
      <c r="K28" s="112"/>
      <c r="L28" s="129"/>
      <c r="M28" s="129"/>
      <c r="N28" s="129"/>
      <c r="O28" s="129"/>
      <c r="P28" s="112"/>
      <c r="Q28" s="129"/>
      <c r="R28" s="129"/>
      <c r="S28" s="129"/>
      <c r="T28" s="129"/>
      <c r="U28" s="112"/>
      <c r="V28" s="129"/>
      <c r="W28" s="129"/>
      <c r="X28" s="129"/>
      <c r="Y28" s="129"/>
      <c r="Z28" s="112"/>
      <c r="AA28" s="129"/>
      <c r="AB28" s="129"/>
      <c r="AC28" s="129"/>
      <c r="AD28" s="129"/>
    </row>
    <row r="29" spans="2:30">
      <c r="B29" s="53"/>
      <c r="C29" s="129"/>
      <c r="D29" s="129"/>
      <c r="E29" s="129"/>
      <c r="F29" s="112"/>
      <c r="G29" s="114"/>
      <c r="H29" s="129"/>
      <c r="I29" s="129"/>
      <c r="J29" s="129"/>
      <c r="K29" s="112"/>
      <c r="L29" s="129"/>
      <c r="M29" s="129"/>
      <c r="N29" s="129"/>
      <c r="O29" s="129"/>
      <c r="P29" s="112"/>
      <c r="Q29" s="129"/>
      <c r="R29" s="129"/>
      <c r="S29" s="129"/>
      <c r="T29" s="129"/>
      <c r="U29" s="112"/>
      <c r="V29" s="129"/>
      <c r="W29" s="129"/>
      <c r="X29" s="129"/>
      <c r="Y29" s="129"/>
      <c r="Z29" s="112"/>
      <c r="AA29" s="129"/>
      <c r="AB29" s="129"/>
      <c r="AC29" s="129"/>
      <c r="AD29" s="129"/>
    </row>
    <row r="30" spans="2:30">
      <c r="B30" s="53"/>
      <c r="C30" s="78"/>
      <c r="D30" s="78"/>
      <c r="E30" s="78"/>
      <c r="F30" s="112"/>
      <c r="G30" s="78"/>
      <c r="H30" s="78"/>
      <c r="I30" s="78"/>
      <c r="J30" s="78"/>
      <c r="K30" s="112"/>
      <c r="L30" s="78"/>
      <c r="M30" s="78"/>
      <c r="N30" s="78"/>
      <c r="O30" s="78"/>
      <c r="P30" s="112"/>
      <c r="Q30" s="78"/>
      <c r="R30" s="78"/>
      <c r="S30" s="78"/>
      <c r="T30" s="78"/>
      <c r="U30" s="112"/>
      <c r="V30" s="78"/>
      <c r="W30" s="78"/>
      <c r="X30" s="78"/>
      <c r="Y30" s="78"/>
      <c r="Z30" s="112"/>
      <c r="AA30" s="78"/>
      <c r="AB30" s="78"/>
      <c r="AC30" s="78"/>
      <c r="AD30" s="78"/>
    </row>
    <row r="31" spans="2:30">
      <c r="B31" s="53"/>
      <c r="C31" s="78"/>
      <c r="D31" s="78"/>
      <c r="E31" s="78"/>
      <c r="F31" s="112"/>
      <c r="G31" s="78"/>
      <c r="H31" s="78"/>
      <c r="I31" s="78"/>
      <c r="J31" s="78"/>
      <c r="K31" s="112"/>
      <c r="L31" s="78"/>
      <c r="M31" s="78"/>
      <c r="N31" s="78"/>
      <c r="O31" s="78"/>
      <c r="P31" s="112"/>
      <c r="Q31" s="78"/>
      <c r="R31" s="78"/>
      <c r="S31" s="78"/>
      <c r="T31" s="78"/>
      <c r="U31" s="112"/>
      <c r="V31" s="78"/>
      <c r="W31" s="78"/>
      <c r="X31" s="78"/>
      <c r="Y31" s="78"/>
      <c r="Z31" s="112"/>
      <c r="AA31" s="78"/>
      <c r="AB31" s="78"/>
      <c r="AC31" s="78"/>
      <c r="AD31" s="78"/>
    </row>
    <row r="32" spans="2:30">
      <c r="B32" s="53" t="s">
        <v>170</v>
      </c>
      <c r="C32" s="78">
        <f>SUM(C4:C31)</f>
        <v>4500</v>
      </c>
      <c r="D32" s="78">
        <f>SUM(D4:D31)</f>
        <v>3600</v>
      </c>
      <c r="E32" s="78">
        <f>C32-D32</f>
        <v>900</v>
      </c>
      <c r="F32" s="112"/>
      <c r="G32" s="53" t="s">
        <v>170</v>
      </c>
      <c r="H32" s="78">
        <f>SUM(H4:H31)</f>
        <v>5420</v>
      </c>
      <c r="I32" s="78">
        <f>SUM(I4:I31)</f>
        <v>4820</v>
      </c>
      <c r="J32" s="78">
        <f>H32-I32</f>
        <v>600</v>
      </c>
      <c r="K32" s="112"/>
      <c r="L32" s="78" t="s">
        <v>170</v>
      </c>
      <c r="M32" s="78">
        <f>SUM(M4:M31)</f>
        <v>1300</v>
      </c>
      <c r="N32" s="78">
        <f>SUM(N4:N31)</f>
        <v>850</v>
      </c>
      <c r="O32" s="78">
        <f>M32-N32</f>
        <v>450</v>
      </c>
      <c r="P32" s="112"/>
      <c r="Q32" s="78" t="s">
        <v>170</v>
      </c>
      <c r="R32" s="113">
        <f>SUM(R4:R31)</f>
        <v>1752</v>
      </c>
      <c r="S32" s="113">
        <f>SUM(S4:S31)</f>
        <v>1402</v>
      </c>
      <c r="T32" s="113">
        <f>R32-S32</f>
        <v>350</v>
      </c>
      <c r="U32" s="112"/>
      <c r="V32" s="78" t="s">
        <v>170</v>
      </c>
      <c r="W32" s="78">
        <f>SUM(W4:W31)</f>
        <v>223</v>
      </c>
      <c r="X32" s="78">
        <f>SUM(X4:X31)</f>
        <v>104</v>
      </c>
      <c r="Y32" s="78">
        <f>W32-X32</f>
        <v>119</v>
      </c>
      <c r="Z32" s="112"/>
      <c r="AA32" s="78" t="s">
        <v>170</v>
      </c>
      <c r="AB32" s="78">
        <f>SUM(AB4:AB31)</f>
        <v>475</v>
      </c>
      <c r="AC32" s="78">
        <f>SUM(AC4:AC31)</f>
        <v>425</v>
      </c>
      <c r="AD32" s="78">
        <f>AB32-AC32</f>
        <v>50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36" t="s">
        <v>57</v>
      </c>
      <c r="C4" s="136"/>
      <c r="D4" s="136"/>
      <c r="E4" s="136"/>
      <c r="F4" s="136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36" t="s">
        <v>57</v>
      </c>
      <c r="C13" s="136"/>
      <c r="D13" s="136"/>
      <c r="E13" s="136"/>
      <c r="F13" s="136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36" t="s">
        <v>57</v>
      </c>
      <c r="C3" s="136"/>
      <c r="D3" s="136"/>
      <c r="E3" s="136"/>
      <c r="F3" s="136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36" t="s">
        <v>57</v>
      </c>
      <c r="C13" s="136"/>
      <c r="D13" s="136"/>
      <c r="E13" s="136"/>
      <c r="F13" s="136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36" t="s">
        <v>57</v>
      </c>
      <c r="C23" s="136"/>
      <c r="D23" s="136"/>
      <c r="E23" s="136"/>
      <c r="F23" s="136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36" t="s">
        <v>57</v>
      </c>
      <c r="C33" s="136"/>
      <c r="D33" s="136"/>
      <c r="E33" s="136"/>
      <c r="F33" s="136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36" t="s">
        <v>57</v>
      </c>
      <c r="C3" s="136"/>
      <c r="D3" s="136"/>
      <c r="E3" s="136"/>
      <c r="F3" s="136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36" t="s">
        <v>57</v>
      </c>
      <c r="C13" s="136"/>
      <c r="D13" s="136"/>
      <c r="E13" s="136"/>
      <c r="F13" s="136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36" t="s">
        <v>57</v>
      </c>
      <c r="C23" s="136"/>
      <c r="D23" s="136"/>
      <c r="E23" s="136"/>
      <c r="F23" s="136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36" t="s">
        <v>57</v>
      </c>
      <c r="C33" s="136"/>
      <c r="D33" s="136"/>
      <c r="E33" s="136"/>
      <c r="F33" s="136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36" t="s">
        <v>57</v>
      </c>
      <c r="C43" s="136"/>
      <c r="D43" s="136"/>
      <c r="E43" s="136"/>
      <c r="F43" s="136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36" t="s">
        <v>57</v>
      </c>
      <c r="C4" s="136"/>
      <c r="D4" s="136"/>
      <c r="E4" s="136"/>
      <c r="F4" s="136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36" t="s">
        <v>57</v>
      </c>
      <c r="C14" s="136"/>
      <c r="D14" s="136"/>
      <c r="E14" s="136"/>
      <c r="F14" s="136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36" t="s">
        <v>57</v>
      </c>
      <c r="C24" s="136"/>
      <c r="D24" s="136"/>
      <c r="E24" s="136"/>
      <c r="F24" s="136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36" t="s">
        <v>57</v>
      </c>
      <c r="C34" s="136"/>
      <c r="D34" s="136"/>
      <c r="E34" s="136"/>
      <c r="F34" s="136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36" t="s">
        <v>57</v>
      </c>
      <c r="C44" s="136"/>
      <c r="D44" s="136"/>
      <c r="E44" s="136"/>
      <c r="F44" s="136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36" t="s">
        <v>57</v>
      </c>
      <c r="C4" s="136"/>
      <c r="D4" s="136"/>
      <c r="E4" s="136"/>
      <c r="F4" s="136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36" t="s">
        <v>57</v>
      </c>
      <c r="C14" s="136"/>
      <c r="D14" s="136"/>
      <c r="E14" s="136"/>
      <c r="F14" s="136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36" t="s">
        <v>57</v>
      </c>
      <c r="C24" s="136"/>
      <c r="D24" s="136"/>
      <c r="E24" s="136"/>
      <c r="F24" s="136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36" t="s">
        <v>57</v>
      </c>
      <c r="C4" s="136"/>
      <c r="D4" s="136"/>
      <c r="E4" s="136"/>
      <c r="F4" s="136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36" t="s">
        <v>57</v>
      </c>
      <c r="C13" s="136"/>
      <c r="D13" s="136"/>
      <c r="E13" s="136"/>
      <c r="F13" s="136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37" t="s">
        <v>57</v>
      </c>
      <c r="C22" s="138"/>
      <c r="D22" s="138"/>
      <c r="E22" s="138"/>
      <c r="F22" s="139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37" t="s">
        <v>57</v>
      </c>
      <c r="C31" s="138"/>
      <c r="D31" s="138"/>
      <c r="E31" s="138"/>
      <c r="F31" s="139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37" t="s">
        <v>57</v>
      </c>
      <c r="C41" s="138"/>
      <c r="D41" s="138"/>
      <c r="E41" s="138"/>
      <c r="F41" s="139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36" t="s">
        <v>57</v>
      </c>
      <c r="C4" s="136"/>
      <c r="D4" s="136"/>
      <c r="E4" s="136"/>
      <c r="F4" s="136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36" t="s">
        <v>57</v>
      </c>
      <c r="C13" s="136"/>
      <c r="D13" s="136"/>
      <c r="E13" s="136"/>
      <c r="F13" s="136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36" t="s">
        <v>57</v>
      </c>
      <c r="C22" s="136"/>
      <c r="D22" s="136"/>
      <c r="E22" s="136"/>
      <c r="F22" s="136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37" t="s">
        <v>57</v>
      </c>
      <c r="C40" s="138"/>
      <c r="D40" s="138"/>
      <c r="E40" s="138"/>
      <c r="F40" s="139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36" t="s">
        <v>57</v>
      </c>
      <c r="C5" s="136"/>
      <c r="D5" s="136"/>
      <c r="E5" s="136"/>
      <c r="F5" s="136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36" t="s">
        <v>57</v>
      </c>
      <c r="C14" s="136"/>
      <c r="D14" s="136"/>
      <c r="E14" s="136"/>
      <c r="F14" s="136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36" t="s">
        <v>57</v>
      </c>
      <c r="C23" s="136"/>
      <c r="D23" s="136"/>
      <c r="E23" s="136"/>
      <c r="F23" s="136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36" t="s">
        <v>57</v>
      </c>
      <c r="C32" s="136"/>
      <c r="D32" s="136"/>
      <c r="E32" s="136"/>
      <c r="F32" s="136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36" t="s">
        <v>57</v>
      </c>
      <c r="C41" s="136"/>
      <c r="D41" s="136"/>
      <c r="E41" s="136"/>
      <c r="F41" s="136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2019-12-30T02:03:00Z</dcterms:modified>
</cp:coreProperties>
</file>