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firstSheet="13" activeTab="13"/>
  </bookViews>
  <sheets>
    <sheet name="Rincian Pengambilan" sheetId="8" state="hidden" r:id="rId1"/>
    <sheet name="Per Bulan" sheetId="19" state="hidden" r:id="rId2"/>
    <sheet name="Sept 19" sheetId="17" state="hidden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  <sheet name="Sheet1" sheetId="21" r:id="rId15"/>
  </sheets>
  <calcPr calcId="124519"/>
</workbook>
</file>

<file path=xl/calcChain.xml><?xml version="1.0" encoding="utf-8"?>
<calcChain xmlns="http://schemas.openxmlformats.org/spreadsheetml/2006/main">
  <c r="O51" i="20"/>
  <c r="AD27"/>
  <c r="T25"/>
  <c r="E27"/>
  <c r="AD26"/>
  <c r="T24"/>
  <c r="AD25" l="1"/>
  <c r="T23"/>
  <c r="E26"/>
  <c r="AD24"/>
  <c r="T22"/>
  <c r="E25"/>
  <c r="AD23"/>
  <c r="O17"/>
  <c r="E24"/>
  <c r="E23"/>
  <c r="AD22"/>
  <c r="O16"/>
  <c r="E22"/>
  <c r="E21"/>
  <c r="AD21"/>
  <c r="T21"/>
  <c r="E20"/>
  <c r="AD20"/>
  <c r="T20"/>
  <c r="AD19"/>
  <c r="T19"/>
  <c r="E19"/>
  <c r="AD18"/>
  <c r="T18"/>
  <c r="E18"/>
  <c r="Y9"/>
  <c r="O15"/>
  <c r="E17"/>
  <c r="AD17"/>
  <c r="T17"/>
  <c r="E16"/>
  <c r="E15"/>
  <c r="T16"/>
  <c r="AD16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E14"/>
  <c r="AD14"/>
  <c r="AD13"/>
  <c r="Y8"/>
  <c r="O13"/>
  <c r="E13"/>
  <c r="AC51"/>
  <c r="AB51"/>
  <c r="Y7"/>
  <c r="X51"/>
  <c r="Y51" s="1"/>
  <c r="W51"/>
  <c r="S51"/>
  <c r="T14"/>
  <c r="C51"/>
  <c r="D51"/>
  <c r="E12"/>
  <c r="H51"/>
  <c r="I51"/>
  <c r="R51"/>
  <c r="M51"/>
  <c r="N51"/>
  <c r="T13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T51" i="20" l="1"/>
  <c r="E51"/>
  <c r="J51"/>
  <c r="AD51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<sst xmlns="http://schemas.openxmlformats.org/spreadsheetml/2006/main" count="938" uniqueCount="254">
  <si>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</si>
  <si>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</si>
  <si>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</si>
  <si>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</si>
  <si>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</si>
  <si>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</si>
  <si>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</si>
  <si>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</si>
  <si>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</si>
  <si>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</si>
  <si>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</si>
  <si>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</si>
  <si>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</si>
  <si>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</si>
  <si>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</si>
  <si>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</si>
  <si>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</si>
  <si>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</si>
  <si>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</si>
  <si>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</si>
  <si>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</si>
  <si>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</si>
  <si>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</si>
  <si>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</si>
  <si>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</si>
  <si>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</si>
  <si>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</si>
  <si>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</si>
  <si>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</si>
  <si>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</si>
  <si>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</si>
  <si>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</si>
  <si>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</si>
  <si>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</si>
  <si>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</si>
  <si>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</si>
  <si>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</si>
  <si>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</si>
  <si>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</si>
  <si>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</si>
  <si>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</si>
  <si>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</si>
  <si>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</si>
  <si>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</si>
  <si>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</si>
  <si>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</si>
  <si>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</si>
  <si>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</si>
  <si>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</si>
  <si>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</si>
  <si>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</si>
  <si>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</si>
  <si>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</si>
  <si>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</si>
  <si>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</si>
  <si>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</si>
  <si>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</si>
  <si>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</si>
  <si>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</si>
  <si>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</si>
  <si>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</si>
  <si>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</si>
  <si>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</si>
  <si>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</si>
  <si>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</si>
  <si>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</si>
  <si>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</si>
  <si>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</si>
  <si>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</si>
  <si>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</si>
  <si>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</si>
  <si>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</si>
  <si>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</si>
  <si>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</si>
  <si>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</si>
  <si>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</si>
  <si>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</si>
  <si>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</si>
  <si>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</si>
  <si>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</si>
  <si>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</si>
  <si>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</si>
  <si>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</si>
  <si>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</si>
  <si>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</si>
  <si>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</si>
  <si>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</si>
  <si>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</si>
  <si>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</si>
  <si>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</si>
  <si>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</si>
  <si>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</si>
  <si>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</si>
  <si>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</si>
  <si>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</si>
  <si>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</si>
  <si>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</si>
  <si>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</si>
  <si>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</si>
  <si>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</si>
  <si>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</si>
  <si>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</si>
  <si>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</si>
  <si>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</si>
  <si>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</si>
  <si>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</si>
  <si>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</si>
  <si>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</si>
  <si>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</si>
  <si>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</si>
  <si>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</si>
  <si>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</si>
  <si>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</si>
  <si>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</si>
  <si>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</si>
  <si>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</si>
  <si>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</si>
  <si>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</si>
  <si>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</si>
  <si>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</si>
  <si>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</si>
  <si>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</si>
  <si>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</si>
  <si>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</si>
  <si>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</si>
  <si>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</si>
  <si>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</si>
  <si>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</si>
  <si>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</si>
  <si>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</si>
  <si>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</si>
  <si>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</si>
  <si>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</si>
  <si>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</si>
  <si>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</si>
  <si>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</si>
  <si>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</si>
  <si>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</si>
  <si>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</si>
  <si>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</si>
  <si>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</si>
  <si>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</si>
  <si>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</si>
  <si>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</si>
  <si>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</si>
  <si>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</si>
  <si>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</si>
  <si>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</si>
  <si>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</si>
  <si>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</si>
  <si>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</si>
  <si>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</si>
  <si>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</si>
  <si>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</si>
  <si>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</si>
  <si>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</si>
  <si>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</si>
  <si>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</si>
  <si>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</si>
  <si>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</si>
  <si>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</si>
  <si>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</si>
  <si>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</si>
  <si>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</si>
  <si>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</si>
  <si>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</si>
  <si>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</si>
  <si>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</si>
  <si>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</si>
  <si>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</si>
  <si>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</si>
  <si>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</si>
  <si>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</si>
  <si>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</si>
  <si>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</si>
  <si>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</si>
  <si>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</si>
  <si>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</si>
  <si>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</si>
  <si>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</si>
  <si>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</si>
  <si>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</si>
  <si>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</si>
  <si>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</si>
  <si>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</si>
  <si>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</si>
  <si>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</si>
  <si>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</si>
  <si>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</si>
  <si>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</si>
  <si>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</si>
  <si>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</si>
  <si>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</si>
  <si>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</si>
  <si>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</si>
  <si>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</si>
  <si>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</si>
  <si>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</si>
  <si>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</si>
  <si>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</si>
  <si>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</si>
  <si>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</si>
  <si>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</si>
  <si>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</si>
  <si>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</si>
  <si>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</si>
  <si>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</si>
  <si>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</si>
  <si>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</si>
  <si>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</si>
  <si>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</si>
  <si>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</si>
  <si>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</si>
  <si>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</si>
  <si>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</si>
  <si>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</si>
  <si>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</si>
  <si>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</si>
  <si>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</si>
  <si>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</si>
  <si>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</si>
  <si>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</si>
  <si>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</si>
  <si>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</si>
  <si>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</si>
  <si>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</si>
  <si>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</si>
  <si>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</si>
  <si>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</si>
  <si>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</si>
  <si>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</si>
  <si>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</si>
  <si>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</si>
  <si>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</si>
  <si>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</si>
  <si>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</si>
  <si>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</si>
  <si>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</si>
  <si>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</si>
  <si>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</si>
  <si>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</si>
  <si>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</si>
  <si>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</si>
  <si>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</si>
  <si>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</si>
  <si>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</si>
  <si>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</si>
  <si>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</si>
  <si>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</si>
  <si>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</si>
  <si>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</si>
  <si>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</si>
  <si>
    <t>SISA di Singgasana</t>
  </si>
  <si>
    <t>rencana beli 150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</si>
</sst>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1" activePane="bottomLeft" state="frozen"/>
      <selection pane="bottomLeft" activeCell="H143" sqref="H143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41" t="s">
        <v>12</v>
      </c>
      <c r="C2" s="141" t="s">
        <v>23</v>
      </c>
      <c r="D2" s="141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42"/>
      <c r="C3" s="142"/>
      <c r="D3" s="142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241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242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243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244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245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248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40" t="s">
        <v>53</v>
      </c>
      <c r="D151" s="140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40" t="s">
        <v>54</v>
      </c>
      <c r="D152" s="140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40" t="s">
        <v>58</v>
      </c>
      <c r="D153" s="140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40" t="s">
        <v>111</v>
      </c>
      <c r="D154" s="140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40" t="s">
        <v>131</v>
      </c>
      <c r="D155" s="140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40" t="s">
        <v>168</v>
      </c>
      <c r="D156" s="140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40" t="s">
        <v>174</v>
      </c>
      <c r="D157" s="140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40" t="s">
        <v>197</v>
      </c>
      <c r="D158" s="140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40" t="s">
        <v>208</v>
      </c>
      <c r="D159" s="140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40" t="s">
        <v>251</v>
      </c>
      <c r="D160" s="140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43" t="s">
        <v>57</v>
      </c>
      <c r="C5" s="143"/>
      <c r="D5" s="143"/>
      <c r="E5" s="143"/>
      <c r="F5" s="143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43" t="s">
        <v>57</v>
      </c>
      <c r="C14" s="143"/>
      <c r="D14" s="143"/>
      <c r="E14" s="143"/>
      <c r="F14" s="143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43" t="s">
        <v>57</v>
      </c>
      <c r="C23" s="143"/>
      <c r="D23" s="143"/>
      <c r="E23" s="143"/>
      <c r="F23" s="14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43" t="s">
        <v>57</v>
      </c>
      <c r="C32" s="143"/>
      <c r="D32" s="143"/>
      <c r="E32" s="143"/>
      <c r="F32" s="143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43" t="s">
        <v>38</v>
      </c>
      <c r="C3" s="143"/>
      <c r="D3" s="143"/>
      <c r="E3" s="143"/>
      <c r="F3" s="14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43" t="s">
        <v>41</v>
      </c>
      <c r="C11" s="143"/>
      <c r="D11" s="143"/>
      <c r="E11" s="143"/>
      <c r="F11" s="143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43" t="s">
        <v>41</v>
      </c>
      <c r="C20" s="143"/>
      <c r="D20" s="143"/>
      <c r="E20" s="143"/>
      <c r="F20" s="143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43" t="s">
        <v>41</v>
      </c>
      <c r="C29" s="143"/>
      <c r="D29" s="143"/>
      <c r="E29" s="143"/>
      <c r="F29" s="143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43" t="s">
        <v>41</v>
      </c>
      <c r="C38" s="143"/>
      <c r="D38" s="143"/>
      <c r="E38" s="143"/>
      <c r="F38" s="143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47" t="s">
        <v>41</v>
      </c>
      <c r="C48" s="143"/>
      <c r="D48" s="143"/>
      <c r="E48" s="143"/>
      <c r="F48" s="148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43" t="s">
        <v>16</v>
      </c>
      <c r="C3" s="143"/>
      <c r="D3" s="143"/>
      <c r="E3" s="143"/>
      <c r="F3" s="14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43" t="s">
        <v>17</v>
      </c>
      <c r="C11" s="143"/>
      <c r="D11" s="143"/>
      <c r="E11" s="143"/>
      <c r="F11" s="143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43" t="s">
        <v>20</v>
      </c>
      <c r="C19" s="143"/>
      <c r="D19" s="143"/>
      <c r="E19" s="143"/>
      <c r="F19" s="143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43" t="s">
        <v>22</v>
      </c>
      <c r="C27" s="143"/>
      <c r="D27" s="143"/>
      <c r="E27" s="143"/>
      <c r="F27" s="143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43" t="s">
        <v>22</v>
      </c>
      <c r="C35" s="143"/>
      <c r="D35" s="143"/>
      <c r="E35" s="143"/>
      <c r="F35" s="143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43" t="s">
        <v>22</v>
      </c>
      <c r="C43" s="143"/>
      <c r="D43" s="143"/>
      <c r="E43" s="143"/>
      <c r="F43" s="143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74" t="s">
        <v>0</v>
      </c>
      <c r="D3" s="174"/>
      <c r="E3" s="174"/>
      <c r="F3" s="174"/>
      <c r="G3" s="174"/>
      <c r="H3" s="174"/>
      <c r="I3" s="174"/>
      <c r="J3" s="89"/>
      <c r="K3" s="174" t="s">
        <v>231</v>
      </c>
      <c r="L3" s="174"/>
      <c r="M3" s="174"/>
      <c r="N3" s="174"/>
      <c r="O3" s="174"/>
      <c r="P3" s="174"/>
      <c r="Q3" s="174"/>
      <c r="R3" s="89"/>
      <c r="S3" s="89"/>
      <c r="T3" s="174" t="s">
        <v>224</v>
      </c>
      <c r="U3" s="174"/>
      <c r="V3" s="174"/>
      <c r="W3" s="174"/>
      <c r="X3" s="174"/>
      <c r="Y3" s="174"/>
    </row>
    <row r="4" spans="3:27" ht="37.5" hidden="1" customHeight="1">
      <c r="C4" s="173" t="s">
        <v>232</v>
      </c>
      <c r="D4" s="184" t="s">
        <v>219</v>
      </c>
      <c r="E4" s="184"/>
      <c r="F4" s="171" t="s">
        <v>222</v>
      </c>
      <c r="G4" s="171"/>
      <c r="H4" s="172" t="s">
        <v>223</v>
      </c>
      <c r="I4" s="172"/>
      <c r="J4" s="90"/>
      <c r="K4" s="173" t="s">
        <v>232</v>
      </c>
      <c r="L4" s="184" t="s">
        <v>219</v>
      </c>
      <c r="M4" s="184"/>
      <c r="N4" s="171" t="s">
        <v>222</v>
      </c>
      <c r="O4" s="171"/>
      <c r="P4" s="172" t="s">
        <v>223</v>
      </c>
      <c r="Q4" s="172"/>
      <c r="R4" s="90"/>
      <c r="S4" s="90"/>
      <c r="T4" s="184" t="s">
        <v>219</v>
      </c>
      <c r="U4" s="184"/>
      <c r="V4" s="171" t="s">
        <v>222</v>
      </c>
      <c r="W4" s="171"/>
      <c r="X4" s="172" t="s">
        <v>223</v>
      </c>
      <c r="Y4" s="172"/>
    </row>
    <row r="5" spans="3:27" ht="20.25" hidden="1" customHeight="1">
      <c r="C5" s="173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73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78"/>
      <c r="U6" s="178"/>
      <c r="V6" s="181"/>
      <c r="W6" s="181"/>
      <c r="X6" s="175"/>
      <c r="Y6" s="175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79"/>
      <c r="U7" s="179"/>
      <c r="V7" s="182"/>
      <c r="W7" s="182"/>
      <c r="X7" s="176"/>
      <c r="Y7" s="176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79"/>
      <c r="U8" s="179"/>
      <c r="V8" s="182"/>
      <c r="W8" s="182"/>
      <c r="X8" s="176"/>
      <c r="Y8" s="176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79"/>
      <c r="U9" s="179"/>
      <c r="V9" s="182"/>
      <c r="W9" s="182"/>
      <c r="X9" s="176"/>
      <c r="Y9" s="176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79"/>
      <c r="U10" s="179"/>
      <c r="V10" s="182"/>
      <c r="W10" s="182"/>
      <c r="X10" s="176"/>
      <c r="Y10" s="176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79"/>
      <c r="U11" s="179"/>
      <c r="V11" s="182"/>
      <c r="W11" s="182"/>
      <c r="X11" s="176"/>
      <c r="Y11" s="176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79"/>
      <c r="U12" s="179"/>
      <c r="V12" s="182"/>
      <c r="W12" s="182"/>
      <c r="X12" s="176"/>
      <c r="Y12" s="176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79"/>
      <c r="U13" s="179"/>
      <c r="V13" s="182"/>
      <c r="W13" s="182"/>
      <c r="X13" s="176"/>
      <c r="Y13" s="176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79"/>
      <c r="U14" s="179"/>
      <c r="V14" s="182"/>
      <c r="W14" s="182"/>
      <c r="X14" s="176"/>
      <c r="Y14" s="176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79"/>
      <c r="U15" s="179"/>
      <c r="V15" s="182"/>
      <c r="W15" s="182"/>
      <c r="X15" s="176"/>
      <c r="Y15" s="176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79"/>
      <c r="U16" s="179"/>
      <c r="V16" s="182"/>
      <c r="W16" s="182"/>
      <c r="X16" s="176"/>
      <c r="Y16" s="176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79"/>
      <c r="U17" s="179"/>
      <c r="V17" s="182"/>
      <c r="W17" s="182"/>
      <c r="X17" s="176"/>
      <c r="Y17" s="176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80"/>
      <c r="U18" s="180"/>
      <c r="V18" s="183"/>
      <c r="W18" s="183"/>
      <c r="X18" s="177"/>
      <c r="Y18" s="177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234</v>
      </c>
      <c r="U20" s="77" t="s">
        <v>234</v>
      </c>
      <c r="V20" s="77" t="s">
        <v>234</v>
      </c>
      <c r="W20" s="77" t="s">
        <v>234</v>
      </c>
      <c r="X20" s="77" t="s">
        <v>234</v>
      </c>
      <c r="Y20" s="77" t="s">
        <v>234</v>
      </c>
    </row>
    <row r="21" spans="3:25" hidden="1"/>
    <row r="22" spans="3:25" hidden="1"/>
    <row r="24" spans="3:25" ht="15.75" thickBot="1"/>
    <row r="25" spans="3:25" ht="18" thickBot="1">
      <c r="C25" s="158" t="s">
        <v>0</v>
      </c>
      <c r="D25" s="159"/>
      <c r="E25" s="159"/>
      <c r="F25" s="159"/>
      <c r="G25" s="159"/>
      <c r="H25" s="159"/>
      <c r="I25" s="160"/>
      <c r="J25" s="94"/>
      <c r="K25" s="158" t="s">
        <v>231</v>
      </c>
      <c r="L25" s="159"/>
      <c r="M25" s="159"/>
      <c r="N25" s="159"/>
      <c r="O25" s="159"/>
      <c r="P25" s="159"/>
      <c r="Q25" s="160"/>
      <c r="R25" s="95"/>
      <c r="S25" s="94"/>
      <c r="T25" s="158" t="s">
        <v>224</v>
      </c>
      <c r="U25" s="159"/>
      <c r="V25" s="159"/>
      <c r="W25" s="159"/>
      <c r="X25" s="159"/>
      <c r="Y25" s="160"/>
    </row>
    <row r="26" spans="3:25" ht="30" customHeight="1" thickBot="1">
      <c r="C26" s="161" t="s">
        <v>232</v>
      </c>
      <c r="D26" s="163" t="s">
        <v>219</v>
      </c>
      <c r="E26" s="164"/>
      <c r="F26" s="165" t="s">
        <v>222</v>
      </c>
      <c r="G26" s="166"/>
      <c r="H26" s="167" t="s">
        <v>223</v>
      </c>
      <c r="I26" s="168"/>
      <c r="J26" s="94"/>
      <c r="K26" s="161" t="s">
        <v>232</v>
      </c>
      <c r="L26" s="169" t="s">
        <v>219</v>
      </c>
      <c r="M26" s="170"/>
      <c r="N26" s="165" t="s">
        <v>222</v>
      </c>
      <c r="O26" s="166"/>
      <c r="P26" s="167" t="s">
        <v>223</v>
      </c>
      <c r="Q26" s="168"/>
      <c r="R26" s="95"/>
      <c r="S26" s="94"/>
      <c r="T26" s="169" t="s">
        <v>219</v>
      </c>
      <c r="U26" s="170"/>
      <c r="V26" s="165" t="s">
        <v>222</v>
      </c>
      <c r="W26" s="166"/>
      <c r="X26" s="167" t="s">
        <v>223</v>
      </c>
      <c r="Y26" s="168"/>
    </row>
    <row r="27" spans="3:25" ht="15.75" thickBot="1">
      <c r="C27" s="162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62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52"/>
      <c r="U28" s="152"/>
      <c r="V28" s="155"/>
      <c r="W28" s="155"/>
      <c r="X28" s="149"/>
      <c r="Y28" s="149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53"/>
      <c r="U29" s="153"/>
      <c r="V29" s="156"/>
      <c r="W29" s="156"/>
      <c r="X29" s="150"/>
      <c r="Y29" s="150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53"/>
      <c r="U30" s="153"/>
      <c r="V30" s="156"/>
      <c r="W30" s="156"/>
      <c r="X30" s="150"/>
      <c r="Y30" s="150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53"/>
      <c r="U31" s="153"/>
      <c r="V31" s="156"/>
      <c r="W31" s="156"/>
      <c r="X31" s="150"/>
      <c r="Y31" s="150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53"/>
      <c r="U32" s="153"/>
      <c r="V32" s="156"/>
      <c r="W32" s="156"/>
      <c r="X32" s="150"/>
      <c r="Y32" s="150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53"/>
      <c r="U33" s="153"/>
      <c r="V33" s="156"/>
      <c r="W33" s="156"/>
      <c r="X33" s="150"/>
      <c r="Y33" s="150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53"/>
      <c r="U34" s="153"/>
      <c r="V34" s="156"/>
      <c r="W34" s="156"/>
      <c r="X34" s="150"/>
      <c r="Y34" s="150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53"/>
      <c r="U35" s="153"/>
      <c r="V35" s="156"/>
      <c r="W35" s="156"/>
      <c r="X35" s="150"/>
      <c r="Y35" s="150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53"/>
      <c r="U36" s="153"/>
      <c r="V36" s="156"/>
      <c r="W36" s="156"/>
      <c r="X36" s="150"/>
      <c r="Y36" s="150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53"/>
      <c r="U37" s="153"/>
      <c r="V37" s="156"/>
      <c r="W37" s="156"/>
      <c r="X37" s="150"/>
      <c r="Y37" s="150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53"/>
      <c r="U38" s="153"/>
      <c r="V38" s="156"/>
      <c r="W38" s="156"/>
      <c r="X38" s="150"/>
      <c r="Y38" s="150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54"/>
      <c r="U39" s="154"/>
      <c r="V39" s="157"/>
      <c r="W39" s="157"/>
      <c r="X39" s="151"/>
      <c r="Y39" s="151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E51"/>
  <sheetViews>
    <sheetView tabSelected="1" topLeftCell="I1" workbookViewId="0">
      <pane ySplit="3" topLeftCell="A16" activePane="bottomLeft" state="frozen"/>
      <selection pane="bottomLeft" activeCell="R35" sqref="R35"/>
    </sheetView>
  </sheetViews>
  <sheetFormatPr defaultRowHeight="15"/>
  <cols>
    <col min="1" max="1" width="2.28515625" customWidth="1"/>
    <col min="2" max="2" width="10.7109375" bestFit="1" customWidth="1"/>
    <col min="5" max="5" width="17.42578125" bestFit="1" customWidth="1"/>
    <col min="6" max="6" width="2.140625" customWidth="1"/>
    <col min="7" max="7" width="10.7109375" bestFit="1" customWidth="1"/>
    <col min="10" max="10" width="17.42578125" bestFit="1" customWidth="1"/>
    <col min="11" max="11" width="2.42578125" customWidth="1"/>
    <col min="12" max="12" width="10.7109375" bestFit="1" customWidth="1"/>
    <col min="15" max="15" width="17.42578125" bestFit="1" customWidth="1"/>
    <col min="16" max="16" width="3.140625" customWidth="1"/>
    <col min="17" max="17" width="10.7109375" bestFit="1" customWidth="1"/>
    <col min="20" max="20" width="17.42578125" bestFit="1" customWidth="1"/>
    <col min="22" max="22" width="10.7109375" bestFit="1" customWidth="1"/>
    <col min="25" max="25" width="17.42578125" bestFit="1" customWidth="1"/>
    <col min="27" max="27" width="10.7109375" bestFit="1" customWidth="1"/>
    <col min="30" max="30" width="17.42578125" bestFit="1" customWidth="1"/>
    <col min="31" max="31" width="15.42578125" bestFit="1" customWidth="1"/>
  </cols>
  <sheetData>
    <row r="2" spans="2:30">
      <c r="B2" s="186" t="s">
        <v>233</v>
      </c>
      <c r="C2" s="186"/>
      <c r="D2" s="186"/>
      <c r="E2" s="186"/>
      <c r="F2" s="112"/>
      <c r="G2" s="185" t="s">
        <v>235</v>
      </c>
      <c r="H2" s="185"/>
      <c r="I2" s="185"/>
      <c r="J2" s="185"/>
      <c r="K2" s="112"/>
      <c r="L2" s="185" t="s">
        <v>236</v>
      </c>
      <c r="M2" s="185"/>
      <c r="N2" s="185"/>
      <c r="O2" s="185"/>
      <c r="P2" s="112"/>
      <c r="Q2" s="185" t="s">
        <v>237</v>
      </c>
      <c r="R2" s="185"/>
      <c r="S2" s="185"/>
      <c r="T2" s="185"/>
      <c r="U2" s="112"/>
      <c r="V2" s="185" t="s">
        <v>238</v>
      </c>
      <c r="W2" s="185"/>
      <c r="X2" s="185"/>
      <c r="Y2" s="185"/>
      <c r="Z2" s="112"/>
      <c r="AA2" s="185" t="s">
        <v>239</v>
      </c>
      <c r="AB2" s="185"/>
      <c r="AC2" s="185"/>
      <c r="AD2" s="185"/>
    </row>
    <row r="3" spans="2:30">
      <c r="B3" s="53" t="s">
        <v>232</v>
      </c>
      <c r="C3" s="78" t="s">
        <v>0</v>
      </c>
      <c r="D3" s="78" t="s">
        <v>231</v>
      </c>
      <c r="E3" s="136" t="s">
        <v>252</v>
      </c>
      <c r="F3" s="112"/>
      <c r="G3" s="78" t="s">
        <v>232</v>
      </c>
      <c r="H3" s="78" t="s">
        <v>0</v>
      </c>
      <c r="I3" s="78" t="s">
        <v>231</v>
      </c>
      <c r="J3" s="136" t="s">
        <v>252</v>
      </c>
      <c r="K3" s="112"/>
      <c r="L3" s="78" t="s">
        <v>232</v>
      </c>
      <c r="M3" s="78" t="s">
        <v>0</v>
      </c>
      <c r="N3" s="78" t="s">
        <v>231</v>
      </c>
      <c r="O3" s="136" t="s">
        <v>252</v>
      </c>
      <c r="P3" s="112"/>
      <c r="Q3" s="78" t="s">
        <v>232</v>
      </c>
      <c r="R3" s="78" t="s">
        <v>0</v>
      </c>
      <c r="S3" s="78" t="s">
        <v>231</v>
      </c>
      <c r="T3" s="136" t="s">
        <v>252</v>
      </c>
      <c r="U3" s="112"/>
      <c r="V3" s="78" t="s">
        <v>232</v>
      </c>
      <c r="W3" s="78" t="s">
        <v>0</v>
      </c>
      <c r="X3" s="78" t="s">
        <v>231</v>
      </c>
      <c r="Y3" s="136" t="s">
        <v>252</v>
      </c>
      <c r="Z3" s="112"/>
      <c r="AA3" s="78" t="s">
        <v>232</v>
      </c>
      <c r="AB3" s="78" t="s">
        <v>0</v>
      </c>
      <c r="AC3" s="78" t="s">
        <v>231</v>
      </c>
      <c r="AD3" s="136" t="s">
        <v>252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25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27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32" si="4">H7+J6-I7</f>
        <v>1300</v>
      </c>
      <c r="K7" s="112"/>
      <c r="L7" s="114">
        <v>43724</v>
      </c>
      <c r="M7" s="78"/>
      <c r="N7" s="78">
        <v>100</v>
      </c>
      <c r="O7" s="78">
        <f t="shared" ref="O7:O17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139">
        <v>43850</v>
      </c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 t="shared" ref="E15:E27" si="6"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 t="shared" si="6"/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114">
        <v>43815</v>
      </c>
      <c r="M16" s="78"/>
      <c r="N16" s="78">
        <v>125</v>
      </c>
      <c r="O16" s="130">
        <f t="shared" si="5"/>
        <v>550</v>
      </c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1">
      <c r="B17" s="114">
        <v>43787</v>
      </c>
      <c r="C17" s="78"/>
      <c r="D17" s="78">
        <v>250</v>
      </c>
      <c r="E17" s="126">
        <f t="shared" si="6"/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114">
        <v>43822</v>
      </c>
      <c r="M17" s="78"/>
      <c r="N17" s="78">
        <v>100</v>
      </c>
      <c r="O17" s="132">
        <f t="shared" si="5"/>
        <v>450</v>
      </c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1">
      <c r="B18" s="114">
        <v>43794</v>
      </c>
      <c r="C18" s="78"/>
      <c r="D18" s="78">
        <v>200</v>
      </c>
      <c r="E18" s="127">
        <f t="shared" si="6"/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139">
        <v>43850</v>
      </c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1">
      <c r="B19" s="114">
        <v>43801</v>
      </c>
      <c r="C19" s="120"/>
      <c r="D19" s="120">
        <v>300</v>
      </c>
      <c r="E19" s="127">
        <f t="shared" si="6"/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1">
      <c r="B20" s="114">
        <v>43808</v>
      </c>
      <c r="C20" s="120"/>
      <c r="D20" s="120">
        <v>300</v>
      </c>
      <c r="E20" s="129">
        <f t="shared" si="6"/>
        <v>250</v>
      </c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14">
        <v>43808</v>
      </c>
      <c r="R20" s="120">
        <v>250</v>
      </c>
      <c r="S20" s="120"/>
      <c r="T20" s="128">
        <f t="shared" si="0"/>
        <v>500</v>
      </c>
      <c r="U20" s="112"/>
      <c r="V20" s="120"/>
      <c r="W20" s="120"/>
      <c r="X20" s="120"/>
      <c r="Y20" s="120"/>
      <c r="Z20" s="112"/>
      <c r="AA20" s="114">
        <v>43808</v>
      </c>
      <c r="AB20" s="120">
        <v>100</v>
      </c>
      <c r="AC20" s="120"/>
      <c r="AD20" s="128">
        <f t="shared" si="2"/>
        <v>125</v>
      </c>
    </row>
    <row r="21" spans="2:31">
      <c r="B21" s="114">
        <v>43813</v>
      </c>
      <c r="C21" s="120"/>
      <c r="D21" s="120">
        <v>50</v>
      </c>
      <c r="E21" s="129">
        <f t="shared" si="6"/>
        <v>200</v>
      </c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14">
        <v>43808</v>
      </c>
      <c r="R21" s="120"/>
      <c r="S21" s="120">
        <v>150</v>
      </c>
      <c r="T21" s="129">
        <f t="shared" si="0"/>
        <v>350</v>
      </c>
      <c r="U21" s="112"/>
      <c r="V21" s="120"/>
      <c r="W21" s="120"/>
      <c r="X21" s="120"/>
      <c r="Y21" s="120"/>
      <c r="Z21" s="112"/>
      <c r="AA21" s="114">
        <v>43808</v>
      </c>
      <c r="AB21" s="120"/>
      <c r="AC21" s="120">
        <v>25</v>
      </c>
      <c r="AD21" s="129">
        <f t="shared" si="2"/>
        <v>100</v>
      </c>
    </row>
    <row r="22" spans="2:31">
      <c r="B22" s="114">
        <v>43813</v>
      </c>
      <c r="C22" s="120">
        <v>1500</v>
      </c>
      <c r="D22" s="120"/>
      <c r="E22" s="129">
        <f t="shared" si="6"/>
        <v>1700</v>
      </c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14">
        <v>43829</v>
      </c>
      <c r="R22" s="120"/>
      <c r="S22" s="120">
        <v>50</v>
      </c>
      <c r="T22" s="133">
        <f t="shared" si="0"/>
        <v>300</v>
      </c>
      <c r="U22" s="112"/>
      <c r="V22" s="120"/>
      <c r="W22" s="120"/>
      <c r="X22" s="120"/>
      <c r="Y22" s="120"/>
      <c r="Z22" s="112"/>
      <c r="AA22" s="114">
        <v>43815</v>
      </c>
      <c r="AB22" s="120"/>
      <c r="AC22" s="120">
        <v>25</v>
      </c>
      <c r="AD22" s="130">
        <f t="shared" si="2"/>
        <v>75</v>
      </c>
    </row>
    <row r="23" spans="2:31">
      <c r="B23" s="114">
        <v>43815</v>
      </c>
      <c r="C23" s="78"/>
      <c r="D23" s="78">
        <v>400</v>
      </c>
      <c r="E23" s="132">
        <f t="shared" si="6"/>
        <v>1300</v>
      </c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114">
        <v>43836</v>
      </c>
      <c r="R23" s="78"/>
      <c r="S23" s="78">
        <v>100</v>
      </c>
      <c r="T23" s="134">
        <f t="shared" si="0"/>
        <v>200</v>
      </c>
      <c r="U23" s="112"/>
      <c r="V23" s="78"/>
      <c r="W23" s="78"/>
      <c r="X23" s="78"/>
      <c r="Y23" s="78"/>
      <c r="Z23" s="112"/>
      <c r="AA23" s="114">
        <v>43822</v>
      </c>
      <c r="AB23" s="78"/>
      <c r="AC23" s="78">
        <v>25</v>
      </c>
      <c r="AD23" s="132">
        <f t="shared" si="2"/>
        <v>50</v>
      </c>
    </row>
    <row r="24" spans="2:31">
      <c r="B24" s="114">
        <v>43822</v>
      </c>
      <c r="C24" s="128"/>
      <c r="D24" s="128">
        <v>400</v>
      </c>
      <c r="E24" s="132">
        <f t="shared" si="6"/>
        <v>900</v>
      </c>
      <c r="F24" s="112"/>
      <c r="G24" s="114">
        <v>43808</v>
      </c>
      <c r="H24" s="128">
        <v>1500</v>
      </c>
      <c r="I24" s="128">
        <v>0</v>
      </c>
      <c r="J24" s="128">
        <f t="shared" si="4"/>
        <v>1500</v>
      </c>
      <c r="K24" s="112"/>
      <c r="L24" s="128"/>
      <c r="M24" s="128"/>
      <c r="N24" s="128"/>
      <c r="O24" s="128"/>
      <c r="P24" s="112"/>
      <c r="Q24" s="114">
        <v>43837</v>
      </c>
      <c r="R24" s="128">
        <v>250</v>
      </c>
      <c r="S24" s="128"/>
      <c r="T24" s="135">
        <f t="shared" si="0"/>
        <v>450</v>
      </c>
      <c r="U24" s="112"/>
      <c r="V24" s="128"/>
      <c r="W24" s="128"/>
      <c r="X24" s="128"/>
      <c r="Y24" s="128"/>
      <c r="Z24" s="112"/>
      <c r="AA24" s="114">
        <v>43829</v>
      </c>
      <c r="AB24" s="128"/>
      <c r="AC24" s="128">
        <v>25</v>
      </c>
      <c r="AD24" s="133">
        <f t="shared" si="2"/>
        <v>25</v>
      </c>
    </row>
    <row r="25" spans="2:31">
      <c r="B25" s="114">
        <v>43829</v>
      </c>
      <c r="C25" s="128"/>
      <c r="D25" s="128">
        <v>200</v>
      </c>
      <c r="E25" s="133">
        <f t="shared" si="6"/>
        <v>700</v>
      </c>
      <c r="F25" s="112"/>
      <c r="G25" s="114">
        <v>43808</v>
      </c>
      <c r="H25" s="128"/>
      <c r="I25" s="128">
        <v>300</v>
      </c>
      <c r="J25" s="129">
        <f>H25+J24-I25</f>
        <v>1200</v>
      </c>
      <c r="K25" s="112"/>
      <c r="L25" s="128"/>
      <c r="M25" s="128"/>
      <c r="N25" s="128"/>
      <c r="O25" s="128"/>
      <c r="P25" s="112"/>
      <c r="Q25" s="139">
        <v>43843</v>
      </c>
      <c r="R25" s="128"/>
      <c r="S25" s="128">
        <v>150</v>
      </c>
      <c r="T25" s="136">
        <f t="shared" si="0"/>
        <v>300</v>
      </c>
      <c r="U25" s="112"/>
      <c r="V25" s="128"/>
      <c r="W25" s="128"/>
      <c r="X25" s="128"/>
      <c r="Y25" s="128"/>
      <c r="Z25" s="112"/>
      <c r="AA25" s="114">
        <v>43836</v>
      </c>
      <c r="AB25" s="128"/>
      <c r="AC25" s="128">
        <v>25</v>
      </c>
      <c r="AD25" s="134">
        <f t="shared" si="2"/>
        <v>0</v>
      </c>
    </row>
    <row r="26" spans="2:31">
      <c r="B26" s="114">
        <v>43836</v>
      </c>
      <c r="C26" s="129"/>
      <c r="D26" s="129">
        <v>200</v>
      </c>
      <c r="E26" s="134">
        <f t="shared" si="6"/>
        <v>500</v>
      </c>
      <c r="F26" s="112"/>
      <c r="G26" s="114">
        <v>43813</v>
      </c>
      <c r="H26" s="129"/>
      <c r="I26" s="129">
        <v>100</v>
      </c>
      <c r="J26" s="129">
        <f>H26+J25-I26</f>
        <v>1100</v>
      </c>
      <c r="K26" s="112"/>
      <c r="L26" s="129"/>
      <c r="M26" s="129"/>
      <c r="N26" s="129"/>
      <c r="O26" s="129"/>
      <c r="P26" s="112"/>
      <c r="Q26" s="139">
        <v>43850</v>
      </c>
      <c r="R26" s="129"/>
      <c r="S26" s="129"/>
      <c r="T26" s="129"/>
      <c r="U26" s="112"/>
      <c r="V26" s="129"/>
      <c r="W26" s="129"/>
      <c r="X26" s="129"/>
      <c r="Y26" s="129"/>
      <c r="Z26" s="112"/>
      <c r="AA26" s="114">
        <v>43837</v>
      </c>
      <c r="AB26" s="129">
        <v>100</v>
      </c>
      <c r="AC26" s="129"/>
      <c r="AD26" s="135">
        <f t="shared" si="2"/>
        <v>100</v>
      </c>
    </row>
    <row r="27" spans="2:31">
      <c r="B27" s="138">
        <v>43843</v>
      </c>
      <c r="C27" s="129"/>
      <c r="D27" s="129">
        <v>100</v>
      </c>
      <c r="E27" s="136">
        <f t="shared" si="6"/>
        <v>400</v>
      </c>
      <c r="F27" s="112"/>
      <c r="G27" s="114">
        <v>43815</v>
      </c>
      <c r="H27" s="129"/>
      <c r="I27" s="129">
        <v>250</v>
      </c>
      <c r="J27" s="130">
        <f>H27+J26-I27</f>
        <v>850</v>
      </c>
      <c r="K27" s="112"/>
      <c r="L27" s="129"/>
      <c r="M27" s="129"/>
      <c r="N27" s="129"/>
      <c r="O27" s="129"/>
      <c r="P27" s="112"/>
      <c r="Q27" s="129"/>
      <c r="R27" s="129"/>
      <c r="S27" s="129"/>
      <c r="T27" s="129"/>
      <c r="U27" s="112"/>
      <c r="V27" s="129"/>
      <c r="W27" s="129"/>
      <c r="X27" s="129"/>
      <c r="Y27" s="129"/>
      <c r="Z27" s="112"/>
      <c r="AA27" s="139">
        <v>43843</v>
      </c>
      <c r="AB27" s="129"/>
      <c r="AC27" s="129">
        <v>50</v>
      </c>
      <c r="AD27" s="136">
        <f t="shared" si="2"/>
        <v>50</v>
      </c>
      <c r="AE27" t="s">
        <v>253</v>
      </c>
    </row>
    <row r="28" spans="2:31">
      <c r="B28" s="138">
        <v>43850</v>
      </c>
      <c r="C28" s="129"/>
      <c r="D28" s="129"/>
      <c r="E28" s="129"/>
      <c r="F28" s="112"/>
      <c r="G28" s="114">
        <v>43822</v>
      </c>
      <c r="H28" s="129"/>
      <c r="I28" s="129">
        <v>250</v>
      </c>
      <c r="J28" s="131">
        <f t="shared" si="4"/>
        <v>600</v>
      </c>
      <c r="K28" s="112"/>
      <c r="L28" s="129"/>
      <c r="M28" s="129"/>
      <c r="N28" s="129"/>
      <c r="O28" s="129"/>
      <c r="P28" s="112"/>
      <c r="Q28" s="129"/>
      <c r="R28" s="129"/>
      <c r="S28" s="129"/>
      <c r="T28" s="129"/>
      <c r="U28" s="112"/>
      <c r="V28" s="129"/>
      <c r="W28" s="129"/>
      <c r="X28" s="129"/>
      <c r="Y28" s="129"/>
      <c r="Z28" s="112"/>
      <c r="AA28" s="139">
        <v>43850</v>
      </c>
      <c r="AB28" s="129"/>
      <c r="AC28" s="129"/>
      <c r="AD28" s="129"/>
    </row>
    <row r="29" spans="2:31">
      <c r="B29" s="53"/>
      <c r="C29" s="129"/>
      <c r="D29" s="129"/>
      <c r="E29" s="129"/>
      <c r="F29" s="112"/>
      <c r="G29" s="114">
        <v>43829</v>
      </c>
      <c r="H29" s="129"/>
      <c r="I29" s="129">
        <v>200</v>
      </c>
      <c r="J29" s="133">
        <f t="shared" si="4"/>
        <v>400</v>
      </c>
      <c r="K29" s="112"/>
      <c r="L29" s="129"/>
      <c r="M29" s="129"/>
      <c r="N29" s="129"/>
      <c r="O29" s="129"/>
      <c r="P29" s="112"/>
      <c r="Q29" s="129"/>
      <c r="R29" s="129"/>
      <c r="S29" s="129"/>
      <c r="T29" s="129"/>
      <c r="U29" s="112"/>
      <c r="V29" s="129"/>
      <c r="W29" s="129"/>
      <c r="X29" s="129"/>
      <c r="Y29" s="129"/>
      <c r="Z29" s="112"/>
      <c r="AA29" s="129"/>
      <c r="AB29" s="129"/>
      <c r="AC29" s="129"/>
      <c r="AD29" s="129"/>
    </row>
    <row r="30" spans="2:31">
      <c r="B30" s="53"/>
      <c r="C30" s="78"/>
      <c r="D30" s="78"/>
      <c r="E30" s="78"/>
      <c r="F30" s="112"/>
      <c r="G30" s="114">
        <v>43836</v>
      </c>
      <c r="H30" s="78"/>
      <c r="I30" s="78">
        <v>200</v>
      </c>
      <c r="J30" s="134">
        <f t="shared" si="4"/>
        <v>200</v>
      </c>
      <c r="K30" s="112"/>
      <c r="L30" s="78"/>
      <c r="M30" s="78"/>
      <c r="N30" s="78"/>
      <c r="O30" s="78"/>
      <c r="P30" s="112"/>
      <c r="Q30" s="78"/>
      <c r="R30" s="78"/>
      <c r="S30" s="78"/>
      <c r="T30" s="78"/>
      <c r="U30" s="112"/>
      <c r="V30" s="78"/>
      <c r="W30" s="78"/>
      <c r="X30" s="78"/>
      <c r="Y30" s="78"/>
      <c r="Z30" s="112"/>
      <c r="AA30" s="78"/>
      <c r="AB30" s="78"/>
      <c r="AC30" s="78"/>
      <c r="AD30" s="78"/>
    </row>
    <row r="31" spans="2:31">
      <c r="B31" s="53"/>
      <c r="C31" s="134"/>
      <c r="D31" s="134"/>
      <c r="E31" s="134"/>
      <c r="F31" s="112"/>
      <c r="G31" s="114">
        <v>43837</v>
      </c>
      <c r="H31" s="134">
        <v>1500</v>
      </c>
      <c r="I31" s="134"/>
      <c r="J31" s="135">
        <f t="shared" si="4"/>
        <v>1700</v>
      </c>
      <c r="K31" s="112"/>
      <c r="L31" s="134"/>
      <c r="M31" s="134"/>
      <c r="N31" s="134"/>
      <c r="O31" s="134"/>
      <c r="P31" s="112"/>
      <c r="Q31" s="134"/>
      <c r="R31" s="134"/>
      <c r="S31" s="134"/>
      <c r="T31" s="134"/>
      <c r="U31" s="112"/>
      <c r="V31" s="134"/>
      <c r="W31" s="134"/>
      <c r="X31" s="134"/>
      <c r="Y31" s="134"/>
      <c r="Z31" s="112"/>
      <c r="AA31" s="134"/>
      <c r="AB31" s="134"/>
      <c r="AC31" s="134"/>
      <c r="AD31" s="134"/>
    </row>
    <row r="32" spans="2:31">
      <c r="B32" s="53"/>
      <c r="C32" s="134"/>
      <c r="D32" s="134"/>
      <c r="E32" s="134"/>
      <c r="F32" s="112"/>
      <c r="G32" s="139">
        <v>43843</v>
      </c>
      <c r="H32" s="134"/>
      <c r="I32" s="134">
        <v>300</v>
      </c>
      <c r="J32" s="136">
        <f t="shared" si="4"/>
        <v>1400</v>
      </c>
      <c r="K32" s="112"/>
      <c r="L32" s="134"/>
      <c r="M32" s="134"/>
      <c r="N32" s="134"/>
      <c r="O32" s="134"/>
      <c r="P32" s="112"/>
      <c r="Q32" s="134"/>
      <c r="R32" s="134"/>
      <c r="S32" s="134"/>
      <c r="T32" s="134"/>
      <c r="U32" s="112"/>
      <c r="V32" s="134"/>
      <c r="W32" s="134"/>
      <c r="X32" s="134"/>
      <c r="Y32" s="134"/>
      <c r="Z32" s="112"/>
      <c r="AA32" s="134"/>
      <c r="AB32" s="134"/>
      <c r="AC32" s="134"/>
      <c r="AD32" s="134"/>
    </row>
    <row r="33" spans="2:30">
      <c r="B33" s="53"/>
      <c r="C33" s="134"/>
      <c r="D33" s="134"/>
      <c r="E33" s="134"/>
      <c r="F33" s="112"/>
      <c r="G33" s="139">
        <v>43850</v>
      </c>
      <c r="H33" s="134"/>
      <c r="I33" s="134"/>
      <c r="J33" s="137"/>
      <c r="K33" s="112"/>
      <c r="L33" s="134"/>
      <c r="M33" s="134"/>
      <c r="N33" s="134"/>
      <c r="O33" s="134"/>
      <c r="P33" s="112"/>
      <c r="Q33" s="134"/>
      <c r="R33" s="134"/>
      <c r="S33" s="134"/>
      <c r="T33" s="134"/>
      <c r="U33" s="112"/>
      <c r="V33" s="134"/>
      <c r="W33" s="134"/>
      <c r="X33" s="134"/>
      <c r="Y33" s="134"/>
      <c r="Z33" s="112"/>
      <c r="AA33" s="134"/>
      <c r="AB33" s="134"/>
      <c r="AC33" s="134"/>
      <c r="AD33" s="134"/>
    </row>
    <row r="34" spans="2:30">
      <c r="B34" s="53"/>
      <c r="C34" s="134"/>
      <c r="D34" s="134"/>
      <c r="E34" s="134"/>
      <c r="F34" s="112"/>
      <c r="G34" s="134"/>
      <c r="H34" s="134"/>
      <c r="I34" s="134"/>
      <c r="J34" s="134"/>
      <c r="K34" s="112"/>
      <c r="L34" s="134"/>
      <c r="M34" s="134"/>
      <c r="N34" s="134"/>
      <c r="O34" s="134"/>
      <c r="P34" s="112"/>
      <c r="Q34" s="134"/>
      <c r="R34" s="134"/>
      <c r="S34" s="134"/>
      <c r="T34" s="134"/>
      <c r="U34" s="112"/>
      <c r="V34" s="134"/>
      <c r="W34" s="134"/>
      <c r="X34" s="134"/>
      <c r="Y34" s="134"/>
      <c r="Z34" s="112"/>
      <c r="AA34" s="134"/>
      <c r="AB34" s="134"/>
      <c r="AC34" s="134"/>
      <c r="AD34" s="134"/>
    </row>
    <row r="35" spans="2:30">
      <c r="B35" s="53"/>
      <c r="C35" s="137"/>
      <c r="D35" s="137"/>
      <c r="E35" s="137"/>
      <c r="F35" s="112"/>
      <c r="G35" s="137"/>
      <c r="H35" s="137"/>
      <c r="I35" s="137"/>
      <c r="J35" s="137"/>
      <c r="K35" s="112"/>
      <c r="L35" s="137"/>
      <c r="M35" s="137"/>
      <c r="N35" s="137"/>
      <c r="O35" s="137"/>
      <c r="P35" s="112"/>
      <c r="Q35" s="137"/>
      <c r="R35" s="137"/>
      <c r="S35" s="137"/>
      <c r="T35" s="137"/>
      <c r="U35" s="112"/>
      <c r="V35" s="137"/>
      <c r="W35" s="137"/>
      <c r="X35" s="137"/>
      <c r="Y35" s="137"/>
      <c r="Z35" s="112"/>
      <c r="AA35" s="137"/>
      <c r="AB35" s="137"/>
      <c r="AC35" s="137"/>
      <c r="AD35" s="137"/>
    </row>
    <row r="36" spans="2:30">
      <c r="B36" s="53"/>
      <c r="C36" s="137"/>
      <c r="D36" s="137"/>
      <c r="E36" s="137"/>
      <c r="F36" s="112"/>
      <c r="G36" s="137"/>
      <c r="H36" s="137"/>
      <c r="I36" s="137"/>
      <c r="J36" s="137"/>
      <c r="K36" s="112"/>
      <c r="L36" s="137"/>
      <c r="M36" s="137"/>
      <c r="N36" s="137"/>
      <c r="O36" s="137"/>
      <c r="P36" s="112"/>
      <c r="Q36" s="137"/>
      <c r="R36" s="137"/>
      <c r="S36" s="137"/>
      <c r="T36" s="137"/>
      <c r="U36" s="112"/>
      <c r="V36" s="137"/>
      <c r="W36" s="137"/>
      <c r="X36" s="137"/>
      <c r="Y36" s="137"/>
      <c r="Z36" s="112"/>
      <c r="AA36" s="137"/>
      <c r="AB36" s="137"/>
      <c r="AC36" s="137"/>
      <c r="AD36" s="137"/>
    </row>
    <row r="37" spans="2:30">
      <c r="B37" s="53"/>
      <c r="C37" s="137"/>
      <c r="D37" s="137"/>
      <c r="E37" s="137"/>
      <c r="F37" s="112"/>
      <c r="G37" s="137"/>
      <c r="H37" s="137"/>
      <c r="I37" s="137"/>
      <c r="J37" s="137"/>
      <c r="K37" s="112"/>
      <c r="L37" s="137"/>
      <c r="M37" s="137"/>
      <c r="N37" s="137"/>
      <c r="O37" s="137"/>
      <c r="P37" s="112"/>
      <c r="Q37" s="137"/>
      <c r="R37" s="137"/>
      <c r="S37" s="137"/>
      <c r="T37" s="137"/>
      <c r="U37" s="112"/>
      <c r="V37" s="137"/>
      <c r="W37" s="137"/>
      <c r="X37" s="137"/>
      <c r="Y37" s="137"/>
      <c r="Z37" s="112"/>
      <c r="AA37" s="137"/>
      <c r="AB37" s="137"/>
      <c r="AC37" s="137"/>
      <c r="AD37" s="137"/>
    </row>
    <row r="38" spans="2:30">
      <c r="B38" s="53"/>
      <c r="C38" s="137"/>
      <c r="D38" s="137"/>
      <c r="E38" s="137"/>
      <c r="F38" s="112"/>
      <c r="G38" s="137"/>
      <c r="H38" s="137"/>
      <c r="I38" s="137"/>
      <c r="J38" s="137"/>
      <c r="K38" s="112"/>
      <c r="L38" s="137"/>
      <c r="M38" s="137"/>
      <c r="N38" s="137"/>
      <c r="O38" s="137"/>
      <c r="P38" s="112"/>
      <c r="Q38" s="137"/>
      <c r="R38" s="137"/>
      <c r="S38" s="137"/>
      <c r="T38" s="137"/>
      <c r="U38" s="112"/>
      <c r="V38" s="137"/>
      <c r="W38" s="137"/>
      <c r="X38" s="137"/>
      <c r="Y38" s="137"/>
      <c r="Z38" s="112"/>
      <c r="AA38" s="137"/>
      <c r="AB38" s="137"/>
      <c r="AC38" s="137"/>
      <c r="AD38" s="137"/>
    </row>
    <row r="39" spans="2:30">
      <c r="B39" s="53"/>
      <c r="C39" s="137"/>
      <c r="D39" s="137"/>
      <c r="E39" s="137"/>
      <c r="F39" s="112"/>
      <c r="G39" s="137"/>
      <c r="H39" s="137"/>
      <c r="I39" s="137"/>
      <c r="J39" s="137"/>
      <c r="K39" s="112"/>
      <c r="L39" s="137"/>
      <c r="M39" s="137"/>
      <c r="N39" s="137"/>
      <c r="O39" s="137"/>
      <c r="P39" s="112"/>
      <c r="Q39" s="137"/>
      <c r="R39" s="137"/>
      <c r="S39" s="137"/>
      <c r="T39" s="137"/>
      <c r="U39" s="112"/>
      <c r="V39" s="137"/>
      <c r="W39" s="137"/>
      <c r="X39" s="137"/>
      <c r="Y39" s="137"/>
      <c r="Z39" s="112"/>
      <c r="AA39" s="137"/>
      <c r="AB39" s="137"/>
      <c r="AC39" s="137"/>
      <c r="AD39" s="137"/>
    </row>
    <row r="40" spans="2:30">
      <c r="B40" s="53"/>
      <c r="C40" s="137"/>
      <c r="D40" s="137"/>
      <c r="E40" s="137"/>
      <c r="F40" s="112"/>
      <c r="G40" s="137"/>
      <c r="H40" s="137"/>
      <c r="I40" s="137"/>
      <c r="J40" s="137"/>
      <c r="K40" s="112"/>
      <c r="L40" s="137"/>
      <c r="M40" s="137"/>
      <c r="N40" s="137"/>
      <c r="O40" s="137"/>
      <c r="P40" s="112"/>
      <c r="Q40" s="137"/>
      <c r="R40" s="137"/>
      <c r="S40" s="137"/>
      <c r="T40" s="137"/>
      <c r="U40" s="112"/>
      <c r="V40" s="137"/>
      <c r="W40" s="137"/>
      <c r="X40" s="137"/>
      <c r="Y40" s="137"/>
      <c r="Z40" s="112"/>
      <c r="AA40" s="137"/>
      <c r="AB40" s="137"/>
      <c r="AC40" s="137"/>
      <c r="AD40" s="137"/>
    </row>
    <row r="41" spans="2:30">
      <c r="B41" s="53"/>
      <c r="C41" s="137"/>
      <c r="D41" s="137"/>
      <c r="E41" s="137"/>
      <c r="F41" s="112"/>
      <c r="G41" s="137"/>
      <c r="H41" s="137"/>
      <c r="I41" s="137"/>
      <c r="J41" s="137"/>
      <c r="K41" s="112"/>
      <c r="L41" s="137"/>
      <c r="M41" s="137"/>
      <c r="N41" s="137"/>
      <c r="O41" s="137"/>
      <c r="P41" s="112"/>
      <c r="Q41" s="137"/>
      <c r="R41" s="137"/>
      <c r="S41" s="137"/>
      <c r="T41" s="137"/>
      <c r="U41" s="112"/>
      <c r="V41" s="137"/>
      <c r="W41" s="137"/>
      <c r="X41" s="137"/>
      <c r="Y41" s="137"/>
      <c r="Z41" s="112"/>
      <c r="AA41" s="137"/>
      <c r="AB41" s="137"/>
      <c r="AC41" s="137"/>
      <c r="AD41" s="137"/>
    </row>
    <row r="42" spans="2:30">
      <c r="B42" s="53"/>
      <c r="C42" s="137"/>
      <c r="D42" s="137"/>
      <c r="E42" s="137"/>
      <c r="F42" s="112"/>
      <c r="G42" s="137"/>
      <c r="H42" s="137"/>
      <c r="I42" s="137"/>
      <c r="J42" s="137"/>
      <c r="K42" s="112"/>
      <c r="L42" s="137"/>
      <c r="M42" s="137"/>
      <c r="N42" s="137"/>
      <c r="O42" s="137"/>
      <c r="P42" s="112"/>
      <c r="Q42" s="137"/>
      <c r="R42" s="137"/>
      <c r="S42" s="137"/>
      <c r="T42" s="137"/>
      <c r="U42" s="112"/>
      <c r="V42" s="137"/>
      <c r="W42" s="137"/>
      <c r="X42" s="137"/>
      <c r="Y42" s="137"/>
      <c r="Z42" s="112"/>
      <c r="AA42" s="137"/>
      <c r="AB42" s="137"/>
      <c r="AC42" s="137"/>
      <c r="AD42" s="137"/>
    </row>
    <row r="43" spans="2:30">
      <c r="B43" s="53"/>
      <c r="C43" s="137"/>
      <c r="D43" s="137"/>
      <c r="E43" s="137"/>
      <c r="F43" s="112"/>
      <c r="G43" s="137"/>
      <c r="H43" s="137"/>
      <c r="I43" s="137"/>
      <c r="J43" s="137"/>
      <c r="K43" s="112"/>
      <c r="L43" s="137"/>
      <c r="M43" s="137"/>
      <c r="N43" s="137"/>
      <c r="O43" s="137"/>
      <c r="P43" s="112"/>
      <c r="Q43" s="137"/>
      <c r="R43" s="137"/>
      <c r="S43" s="137"/>
      <c r="T43" s="137"/>
      <c r="U43" s="112"/>
      <c r="V43" s="137"/>
      <c r="W43" s="137"/>
      <c r="X43" s="137"/>
      <c r="Y43" s="137"/>
      <c r="Z43" s="112"/>
      <c r="AA43" s="137"/>
      <c r="AB43" s="137"/>
      <c r="AC43" s="137"/>
      <c r="AD43" s="137"/>
    </row>
    <row r="44" spans="2:30">
      <c r="B44" s="53"/>
      <c r="C44" s="137"/>
      <c r="D44" s="137"/>
      <c r="E44" s="137"/>
      <c r="F44" s="112"/>
      <c r="G44" s="137"/>
      <c r="H44" s="137"/>
      <c r="I44" s="137"/>
      <c r="J44" s="137"/>
      <c r="K44" s="112"/>
      <c r="L44" s="137"/>
      <c r="M44" s="137"/>
      <c r="N44" s="137"/>
      <c r="O44" s="137"/>
      <c r="P44" s="112"/>
      <c r="Q44" s="137"/>
      <c r="R44" s="137"/>
      <c r="S44" s="137"/>
      <c r="T44" s="137"/>
      <c r="U44" s="112"/>
      <c r="V44" s="137"/>
      <c r="W44" s="137"/>
      <c r="X44" s="137"/>
      <c r="Y44" s="137"/>
      <c r="Z44" s="112"/>
      <c r="AA44" s="137"/>
      <c r="AB44" s="137"/>
      <c r="AC44" s="137"/>
      <c r="AD44" s="137"/>
    </row>
    <row r="45" spans="2:30">
      <c r="B45" s="53"/>
      <c r="C45" s="137"/>
      <c r="D45" s="137"/>
      <c r="E45" s="137"/>
      <c r="F45" s="112"/>
      <c r="G45" s="137"/>
      <c r="H45" s="137"/>
      <c r="I45" s="137"/>
      <c r="J45" s="137"/>
      <c r="K45" s="112"/>
      <c r="L45" s="137"/>
      <c r="M45" s="137"/>
      <c r="N45" s="137"/>
      <c r="O45" s="137"/>
      <c r="P45" s="112"/>
      <c r="Q45" s="137"/>
      <c r="R45" s="137"/>
      <c r="S45" s="137"/>
      <c r="T45" s="137"/>
      <c r="U45" s="112"/>
      <c r="V45" s="137"/>
      <c r="W45" s="137"/>
      <c r="X45" s="137"/>
      <c r="Y45" s="137"/>
      <c r="Z45" s="112"/>
      <c r="AA45" s="137"/>
      <c r="AB45" s="137"/>
      <c r="AC45" s="137"/>
      <c r="AD45" s="137"/>
    </row>
    <row r="46" spans="2:30">
      <c r="B46" s="53"/>
      <c r="C46" s="137"/>
      <c r="D46" s="137"/>
      <c r="E46" s="137"/>
      <c r="F46" s="112"/>
      <c r="G46" s="137"/>
      <c r="H46" s="137"/>
      <c r="I46" s="137"/>
      <c r="J46" s="137"/>
      <c r="K46" s="112"/>
      <c r="L46" s="137"/>
      <c r="M46" s="137"/>
      <c r="N46" s="137"/>
      <c r="O46" s="137"/>
      <c r="P46" s="112"/>
      <c r="Q46" s="137"/>
      <c r="R46" s="137"/>
      <c r="S46" s="137"/>
      <c r="T46" s="137"/>
      <c r="U46" s="112"/>
      <c r="V46" s="137"/>
      <c r="W46" s="137"/>
      <c r="X46" s="137"/>
      <c r="Y46" s="137"/>
      <c r="Z46" s="112"/>
      <c r="AA46" s="137"/>
      <c r="AB46" s="137"/>
      <c r="AC46" s="137"/>
      <c r="AD46" s="137"/>
    </row>
    <row r="47" spans="2:30">
      <c r="B47" s="53"/>
      <c r="C47" s="137"/>
      <c r="D47" s="137"/>
      <c r="E47" s="137"/>
      <c r="F47" s="112"/>
      <c r="G47" s="137"/>
      <c r="H47" s="137"/>
      <c r="I47" s="137"/>
      <c r="J47" s="137"/>
      <c r="K47" s="112"/>
      <c r="L47" s="137"/>
      <c r="M47" s="137"/>
      <c r="N47" s="137"/>
      <c r="O47" s="137"/>
      <c r="P47" s="112"/>
      <c r="Q47" s="137"/>
      <c r="R47" s="137"/>
      <c r="S47" s="137"/>
      <c r="T47" s="137"/>
      <c r="U47" s="112"/>
      <c r="V47" s="137"/>
      <c r="W47" s="137"/>
      <c r="X47" s="137"/>
      <c r="Y47" s="137"/>
      <c r="Z47" s="112"/>
      <c r="AA47" s="137"/>
      <c r="AB47" s="137"/>
      <c r="AC47" s="137"/>
      <c r="AD47" s="137"/>
    </row>
    <row r="48" spans="2:30">
      <c r="B48" s="53"/>
      <c r="C48" s="137"/>
      <c r="D48" s="137"/>
      <c r="E48" s="137"/>
      <c r="F48" s="112"/>
      <c r="G48" s="137"/>
      <c r="H48" s="137"/>
      <c r="I48" s="137"/>
      <c r="J48" s="137"/>
      <c r="K48" s="112"/>
      <c r="L48" s="137"/>
      <c r="M48" s="137"/>
      <c r="N48" s="137"/>
      <c r="O48" s="137"/>
      <c r="P48" s="112"/>
      <c r="Q48" s="137"/>
      <c r="R48" s="137"/>
      <c r="S48" s="137"/>
      <c r="T48" s="137"/>
      <c r="U48" s="112"/>
      <c r="V48" s="137"/>
      <c r="W48" s="137"/>
      <c r="X48" s="137"/>
      <c r="Y48" s="137"/>
      <c r="Z48" s="112"/>
      <c r="AA48" s="137"/>
      <c r="AB48" s="137"/>
      <c r="AC48" s="137"/>
      <c r="AD48" s="137"/>
    </row>
    <row r="49" spans="2:30">
      <c r="B49" s="53"/>
      <c r="C49" s="134"/>
      <c r="D49" s="134"/>
      <c r="E49" s="134"/>
      <c r="F49" s="112"/>
      <c r="G49" s="134"/>
      <c r="H49" s="134"/>
      <c r="I49" s="134"/>
      <c r="J49" s="134"/>
      <c r="K49" s="112"/>
      <c r="L49" s="134"/>
      <c r="M49" s="134"/>
      <c r="N49" s="134"/>
      <c r="O49" s="134"/>
      <c r="P49" s="112"/>
      <c r="Q49" s="134"/>
      <c r="R49" s="134"/>
      <c r="S49" s="134"/>
      <c r="T49" s="134"/>
      <c r="U49" s="112"/>
      <c r="V49" s="134"/>
      <c r="W49" s="134"/>
      <c r="X49" s="134"/>
      <c r="Y49" s="134"/>
      <c r="Z49" s="112"/>
      <c r="AA49" s="134"/>
      <c r="AB49" s="134"/>
      <c r="AC49" s="134"/>
      <c r="AD49" s="134"/>
    </row>
    <row r="50" spans="2:30">
      <c r="B50" s="53"/>
      <c r="C50" s="78"/>
      <c r="D50" s="78"/>
      <c r="E50" s="78"/>
      <c r="F50" s="112"/>
      <c r="G50" s="78"/>
      <c r="H50" s="78"/>
      <c r="I50" s="78"/>
      <c r="J50" s="78"/>
      <c r="K50" s="112"/>
      <c r="L50" s="78"/>
      <c r="M50" s="78"/>
      <c r="N50" s="78"/>
      <c r="O50" s="78"/>
      <c r="P50" s="112"/>
      <c r="Q50" s="78"/>
      <c r="R50" s="78"/>
      <c r="S50" s="78"/>
      <c r="T50" s="78"/>
      <c r="U50" s="112"/>
      <c r="V50" s="78"/>
      <c r="W50" s="78"/>
      <c r="X50" s="78"/>
      <c r="Y50" s="78"/>
      <c r="Z50" s="112"/>
      <c r="AA50" s="78"/>
      <c r="AB50" s="78"/>
      <c r="AC50" s="78"/>
      <c r="AD50" s="78"/>
    </row>
    <row r="51" spans="2:30">
      <c r="B51" s="53" t="s">
        <v>170</v>
      </c>
      <c r="C51" s="78">
        <f>SUM(C4:C50)</f>
        <v>4500</v>
      </c>
      <c r="D51" s="78">
        <f>SUM(D4:D50)</f>
        <v>4100</v>
      </c>
      <c r="E51" s="78">
        <f>C51-D51</f>
        <v>400</v>
      </c>
      <c r="F51" s="112"/>
      <c r="G51" s="53" t="s">
        <v>170</v>
      </c>
      <c r="H51" s="78">
        <f>SUM(H4:H50)</f>
        <v>6920</v>
      </c>
      <c r="I51" s="78">
        <f>SUM(I4:I50)</f>
        <v>5520</v>
      </c>
      <c r="J51" s="78">
        <f>H51-I51</f>
        <v>1400</v>
      </c>
      <c r="K51" s="112"/>
      <c r="L51" s="78" t="s">
        <v>170</v>
      </c>
      <c r="M51" s="78">
        <f>SUM(M4:M50)</f>
        <v>1300</v>
      </c>
      <c r="N51" s="78">
        <f>SUM(N4:N50)</f>
        <v>850</v>
      </c>
      <c r="O51" s="78">
        <f>M51-N51</f>
        <v>450</v>
      </c>
      <c r="P51" s="112"/>
      <c r="Q51" s="78" t="s">
        <v>170</v>
      </c>
      <c r="R51" s="113">
        <f>SUM(R4:R50)</f>
        <v>2002</v>
      </c>
      <c r="S51" s="113">
        <f>SUM(S4:S50)</f>
        <v>1702</v>
      </c>
      <c r="T51" s="113">
        <f>R51-S51</f>
        <v>300</v>
      </c>
      <c r="U51" s="112"/>
      <c r="V51" s="78" t="s">
        <v>170</v>
      </c>
      <c r="W51" s="78">
        <f>SUM(W4:W50)</f>
        <v>223</v>
      </c>
      <c r="X51" s="78">
        <f>SUM(X4:X50)</f>
        <v>104</v>
      </c>
      <c r="Y51" s="78">
        <f>W51-X51</f>
        <v>119</v>
      </c>
      <c r="Z51" s="112"/>
      <c r="AA51" s="78" t="s">
        <v>170</v>
      </c>
      <c r="AB51" s="78">
        <f>SUM(AB4:AB50)</f>
        <v>575</v>
      </c>
      <c r="AC51" s="78">
        <f>SUM(AC4:AC50)</f>
        <v>525</v>
      </c>
      <c r="AD51" s="78">
        <f>AB51-AC51</f>
        <v>50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240</v>
      </c>
    </row>
    <row r="4" spans="2:10">
      <c r="B4" s="143" t="s">
        <v>57</v>
      </c>
      <c r="C4" s="143"/>
      <c r="D4" s="143"/>
      <c r="E4" s="143"/>
      <c r="F4" s="143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246</v>
      </c>
      <c r="C10" s="9">
        <v>3259</v>
      </c>
      <c r="F10" s="20"/>
    </row>
    <row r="12" spans="2:10">
      <c r="B12" s="61" t="s">
        <v>247</v>
      </c>
    </row>
    <row r="13" spans="2:10">
      <c r="B13" s="143" t="s">
        <v>57</v>
      </c>
      <c r="C13" s="143"/>
      <c r="D13" s="143"/>
      <c r="E13" s="143"/>
      <c r="F13" s="143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249</v>
      </c>
      <c r="I14">
        <v>281</v>
      </c>
      <c r="J14" t="s">
        <v>250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246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16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43" t="s">
        <v>57</v>
      </c>
      <c r="C3" s="143"/>
      <c r="D3" s="143"/>
      <c r="E3" s="143"/>
      <c r="F3" s="14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43" t="s">
        <v>57</v>
      </c>
      <c r="C13" s="143"/>
      <c r="D13" s="143"/>
      <c r="E13" s="143"/>
      <c r="F13" s="14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43" t="s">
        <v>57</v>
      </c>
      <c r="C23" s="143"/>
      <c r="D23" s="143"/>
      <c r="E23" s="143"/>
      <c r="F23" s="14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241</v>
      </c>
    </row>
    <row r="33" spans="2:6">
      <c r="B33" s="143" t="s">
        <v>57</v>
      </c>
      <c r="C33" s="143"/>
      <c r="D33" s="143"/>
      <c r="E33" s="143"/>
      <c r="F33" s="143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43" t="s">
        <v>57</v>
      </c>
      <c r="C3" s="143"/>
      <c r="D3" s="143"/>
      <c r="E3" s="143"/>
      <c r="F3" s="14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43" t="s">
        <v>57</v>
      </c>
      <c r="C13" s="143"/>
      <c r="D13" s="143"/>
      <c r="E13" s="143"/>
      <c r="F13" s="14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43" t="s">
        <v>57</v>
      </c>
      <c r="C23" s="143"/>
      <c r="D23" s="143"/>
      <c r="E23" s="143"/>
      <c r="F23" s="14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43" t="s">
        <v>57</v>
      </c>
      <c r="C33" s="143"/>
      <c r="D33" s="143"/>
      <c r="E33" s="143"/>
      <c r="F33" s="143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43" t="s">
        <v>57</v>
      </c>
      <c r="C43" s="143"/>
      <c r="D43" s="143"/>
      <c r="E43" s="143"/>
      <c r="F43" s="143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43" t="s">
        <v>57</v>
      </c>
      <c r="C4" s="143"/>
      <c r="D4" s="143"/>
      <c r="E4" s="143"/>
      <c r="F4" s="143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43" t="s">
        <v>57</v>
      </c>
      <c r="C14" s="143"/>
      <c r="D14" s="143"/>
      <c r="E14" s="143"/>
      <c r="F14" s="143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43" t="s">
        <v>57</v>
      </c>
      <c r="C24" s="143"/>
      <c r="D24" s="143"/>
      <c r="E24" s="143"/>
      <c r="F24" s="143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43" t="s">
        <v>57</v>
      </c>
      <c r="C34" s="143"/>
      <c r="D34" s="143"/>
      <c r="E34" s="143"/>
      <c r="F34" s="143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43" t="s">
        <v>57</v>
      </c>
      <c r="C44" s="143"/>
      <c r="D44" s="143"/>
      <c r="E44" s="143"/>
      <c r="F44" s="143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43" t="s">
        <v>57</v>
      </c>
      <c r="C4" s="143"/>
      <c r="D4" s="143"/>
      <c r="E4" s="143"/>
      <c r="F4" s="143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43" t="s">
        <v>57</v>
      </c>
      <c r="C14" s="143"/>
      <c r="D14" s="143"/>
      <c r="E14" s="143"/>
      <c r="F14" s="143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43" t="s">
        <v>57</v>
      </c>
      <c r="C24" s="143"/>
      <c r="D24" s="143"/>
      <c r="E24" s="143"/>
      <c r="F24" s="143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43" t="s">
        <v>57</v>
      </c>
      <c r="C4" s="143"/>
      <c r="D4" s="143"/>
      <c r="E4" s="143"/>
      <c r="F4" s="143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43" t="s">
        <v>57</v>
      </c>
      <c r="C13" s="143"/>
      <c r="D13" s="143"/>
      <c r="E13" s="143"/>
      <c r="F13" s="14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44" t="s">
        <v>57</v>
      </c>
      <c r="C22" s="145"/>
      <c r="D22" s="145"/>
      <c r="E22" s="145"/>
      <c r="F22" s="146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44" t="s">
        <v>57</v>
      </c>
      <c r="C31" s="145"/>
      <c r="D31" s="145"/>
      <c r="E31" s="145"/>
      <c r="F31" s="146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44" t="s">
        <v>57</v>
      </c>
      <c r="C41" s="145"/>
      <c r="D41" s="145"/>
      <c r="E41" s="145"/>
      <c r="F41" s="146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43" t="s">
        <v>57</v>
      </c>
      <c r="C4" s="143"/>
      <c r="D4" s="143"/>
      <c r="E4" s="143"/>
      <c r="F4" s="143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43" t="s">
        <v>57</v>
      </c>
      <c r="C13" s="143"/>
      <c r="D13" s="143"/>
      <c r="E13" s="143"/>
      <c r="F13" s="14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43" t="s">
        <v>57</v>
      </c>
      <c r="C22" s="143"/>
      <c r="D22" s="143"/>
      <c r="E22" s="143"/>
      <c r="F22" s="143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44" t="s">
        <v>57</v>
      </c>
      <c r="C40" s="145"/>
      <c r="D40" s="145"/>
      <c r="E40" s="145"/>
      <c r="F40" s="146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43" t="s">
        <v>57</v>
      </c>
      <c r="C5" s="143"/>
      <c r="D5" s="143"/>
      <c r="E5" s="143"/>
      <c r="F5" s="143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43" t="s">
        <v>57</v>
      </c>
      <c r="C14" s="143"/>
      <c r="D14" s="143"/>
      <c r="E14" s="143"/>
      <c r="F14" s="143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43" t="s">
        <v>57</v>
      </c>
      <c r="C23" s="143"/>
      <c r="D23" s="143"/>
      <c r="E23" s="143"/>
      <c r="F23" s="14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43" t="s">
        <v>57</v>
      </c>
      <c r="C32" s="143"/>
      <c r="D32" s="143"/>
      <c r="E32" s="143"/>
      <c r="F32" s="143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43" t="s">
        <v>57</v>
      </c>
      <c r="C41" s="143"/>
      <c r="D41" s="143"/>
      <c r="E41" s="143"/>
      <c r="F41" s="143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  <vt:lpstr>Sheet1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2020-01-19T09:59:43Z</dcterms:modified>
</cp:coreProperties>
</file>